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autoCompressPictures="0" defaultThemeVersion="124226"/>
  <xr:revisionPtr revIDLastSave="0" documentId="13_ncr:1_{01B70086-4C1B-4065-B744-272111E624DE}" xr6:coauthVersionLast="47" xr6:coauthVersionMax="47" xr10:uidLastSave="{00000000-0000-0000-0000-000000000000}"/>
  <bookViews>
    <workbookView xWindow="20370" yWindow="-120" windowWidth="20730" windowHeight="11160" firstSheet="2" activeTab="4" xr2:uid="{00000000-000D-0000-FFFF-FFFF00000000}"/>
  </bookViews>
  <sheets>
    <sheet name="Index" sheetId="11" r:id="rId1"/>
    <sheet name="Main Figures" sheetId="4" r:id="rId2"/>
    <sheet name="P&amp;L Account" sheetId="1" r:id="rId3"/>
    <sheet name="Net Fee Income" sheetId="12" r:id="rId4"/>
    <sheet name=" Balance Sheet " sheetId="19" r:id="rId5"/>
    <sheet name="Balance Sheet Summary" sheetId="6" r:id="rId6"/>
    <sheet name="Customer Funds" sheetId="10" r:id="rId7"/>
    <sheet name="Loans to Customers" sheetId="7" r:id="rId8"/>
    <sheet name="Asset Quality" sheetId="13" r:id="rId9"/>
    <sheet name="Liquidity" sheetId="17" r:id="rId10"/>
    <sheet name="Solvency" sheetId="8" r:id="rId11"/>
    <sheet name="Glossary" sheetId="16" r:id="rId12"/>
  </sheets>
  <definedNames>
    <definedName name="_xlnm.Print_Area" localSheetId="4">' Balance Sheet '!$A$1:$C$46</definedName>
    <definedName name="_xlnm.Print_Area" localSheetId="8">'Asset Quality'!$A$1:$F$24</definedName>
    <definedName name="_xlnm.Print_Area" localSheetId="5">'Balance Sheet Summary'!$A$1:$C$40</definedName>
    <definedName name="_xlnm.Print_Area" localSheetId="6">'Customer Funds'!$A$1:$G$12</definedName>
    <definedName name="_xlnm.Print_Area" localSheetId="11">Glossary!$A$1:$B$17</definedName>
    <definedName name="_xlnm.Print_Area" localSheetId="0">Index!$B$1:$I$16</definedName>
    <definedName name="_xlnm.Print_Area" localSheetId="9">Liquidity!$A$1:$F$14</definedName>
    <definedName name="_xlnm.Print_Area" localSheetId="7">'Loans to Customers'!$A$1:$G$29</definedName>
    <definedName name="_xlnm.Print_Area" localSheetId="1">'Main Figures'!$A$1:$C$38</definedName>
    <definedName name="_xlnm.Print_Area" localSheetId="3">'Net Fee Income'!$A$1:$G$24</definedName>
    <definedName name="_xlnm.Print_Area" localSheetId="2">'P&amp;L Account'!$A$1:$D$28</definedName>
    <definedName name="_xlnm.Print_Area" localSheetId="10">Solvency!$A$1:$F$32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2" l="1"/>
  <c r="G20" i="12"/>
  <c r="G19" i="12"/>
  <c r="G18" i="12"/>
  <c r="G17" i="12"/>
  <c r="G16" i="12"/>
</calcChain>
</file>

<file path=xl/sharedStrings.xml><?xml version="1.0" encoding="utf-8"?>
<sst xmlns="http://schemas.openxmlformats.org/spreadsheetml/2006/main" count="398" uniqueCount="271">
  <si>
    <t>CET1</t>
  </si>
  <si>
    <t>Tier 1</t>
  </si>
  <si>
    <t>CET1 Phased In %</t>
  </si>
  <si>
    <t>CET1 Fully Loaded %</t>
  </si>
  <si>
    <t>ROA</t>
  </si>
  <si>
    <t>ROE</t>
  </si>
  <si>
    <t>RORWA</t>
  </si>
  <si>
    <t>ROTE</t>
  </si>
  <si>
    <t>RMBS</t>
  </si>
  <si>
    <t>Stage 1</t>
  </si>
  <si>
    <t>Stage 2</t>
  </si>
  <si>
    <t>Stage 3</t>
  </si>
  <si>
    <t>MREL</t>
  </si>
  <si>
    <t xml:space="preserve">FINANCIAL INFORMATION </t>
  </si>
  <si>
    <t>Main Figures</t>
  </si>
  <si>
    <t>P&amp;L Account</t>
  </si>
  <si>
    <t>Net Interest Income</t>
  </si>
  <si>
    <t>Net Fee Income</t>
  </si>
  <si>
    <t>Balance Sheet Summary</t>
  </si>
  <si>
    <t>Customer Funds</t>
  </si>
  <si>
    <t>Loans to Customers</t>
  </si>
  <si>
    <t>Asset Quality</t>
  </si>
  <si>
    <t>Liquidity</t>
  </si>
  <si>
    <t>Solvency</t>
  </si>
  <si>
    <t>Glossary</t>
  </si>
  <si>
    <t>Balance Sheet</t>
  </si>
  <si>
    <t>Ratio / APM</t>
  </si>
  <si>
    <t>Definition</t>
  </si>
  <si>
    <t>Efficiency Ratio</t>
  </si>
  <si>
    <t>Operating costs divided by gross margin excluding redundancy plan costs</t>
  </si>
  <si>
    <t>Recurring Efficiency Ratio</t>
  </si>
  <si>
    <t>Income attributable to the parent company as a percentage of total average consolidated assets.</t>
  </si>
  <si>
    <t>Gross non-performing assets (total non-performing risks plus gross foreclosed assets) divided by gross loans and advances to customers plus the gross foreclosed assets.</t>
  </si>
  <si>
    <t>Income attributable to the parent company as a percentage of average consolidated equity.</t>
  </si>
  <si>
    <t>Income attributable to the parent company as a percentage of average consolidated tangible equity.</t>
  </si>
  <si>
    <t>NPL ratio</t>
  </si>
  <si>
    <t>Doubtful balances in loans and advances to customers divided by gross loans and advances to customers</t>
  </si>
  <si>
    <t>Coverage for NPL</t>
  </si>
  <si>
    <t>Relationship between total asset impairment losses and provisions for risks and non-performing loans</t>
  </si>
  <si>
    <t>Coverage ratio of foreclosed assets</t>
  </si>
  <si>
    <t xml:space="preserve">Value adjustments for impairment losses on foreclosed assets (since loan origination) divided by gross value of foreclosed assets. </t>
  </si>
  <si>
    <t>NPA Ratio</t>
  </si>
  <si>
    <t>NPA Ratio Coverage</t>
  </si>
  <si>
    <t>Accumulated impairment of foreclosed assets plus impairment losses on loans and advances to customers divided by gross non-performing assets (non-performing loans plus gross foreclosed assets).</t>
  </si>
  <si>
    <t>Liquid Assets as % of Total Assets</t>
  </si>
  <si>
    <t>Total liquid assets divided by total assets</t>
  </si>
  <si>
    <t>LTD Ratio</t>
  </si>
  <si>
    <t>Net loans (ex repo) divided by core customer deposits</t>
  </si>
  <si>
    <t>NSFR Ratio</t>
  </si>
  <si>
    <t>Amount of available stable funding relative to the amount of required stable funding</t>
  </si>
  <si>
    <t>LCR Ratio</t>
  </si>
  <si>
    <t>High quality liquid assets divided by net outflows during the following 30 days.</t>
  </si>
  <si>
    <t>1Q2022</t>
  </si>
  <si>
    <t xml:space="preserve">Solvency Phased In </t>
  </si>
  <si>
    <t>Total Capital</t>
  </si>
  <si>
    <t>RWA</t>
  </si>
  <si>
    <t>CET1 Ratio</t>
  </si>
  <si>
    <t>Tier 1 Ratio</t>
  </si>
  <si>
    <t>Total Capital Ratio</t>
  </si>
  <si>
    <t xml:space="preserve">RWA / TA Ratio </t>
  </si>
  <si>
    <t>Leverage Ratio</t>
  </si>
  <si>
    <t>Solvency Fully Loaded</t>
  </si>
  <si>
    <t xml:space="preserve">MREL Ratio </t>
  </si>
  <si>
    <t xml:space="preserve">MREL Leverage Ratio </t>
  </si>
  <si>
    <t>Other Information</t>
  </si>
  <si>
    <t>ADIs</t>
  </si>
  <si>
    <t>MDA Distance (Total Capital)</t>
  </si>
  <si>
    <t>€m &amp; %</t>
  </si>
  <si>
    <t>Cash and Central Banks Accounts</t>
  </si>
  <si>
    <t>Collateral available for ECB operations</t>
  </si>
  <si>
    <t>Collateral available for ECB operations outside of ECB guarantee pool</t>
  </si>
  <si>
    <t>Other marketable assets not eligible for ECB</t>
  </si>
  <si>
    <t>Liquid Assets</t>
  </si>
  <si>
    <t>Covered Bond Issuance Capacity</t>
  </si>
  <si>
    <t>Available Liquid Assets</t>
  </si>
  <si>
    <t>NPL</t>
  </si>
  <si>
    <t>Gross Loans</t>
  </si>
  <si>
    <t>NPL Ratio (%)</t>
  </si>
  <si>
    <t>NPL Provisions</t>
  </si>
  <si>
    <t>Corerage ratio of total doubtful loans</t>
  </si>
  <si>
    <t>Foreclosed Assets (Gross Value)</t>
  </si>
  <si>
    <t>Coverage for foreclosed assets</t>
  </si>
  <si>
    <t>Coverage ratio of foreclosed assets (%)</t>
  </si>
  <si>
    <t>NPA Ratio (%)</t>
  </si>
  <si>
    <t>NPA Ratio Coverage (%)</t>
  </si>
  <si>
    <t xml:space="preserve">NPLs evolution </t>
  </si>
  <si>
    <t>m€</t>
  </si>
  <si>
    <t xml:space="preserve"> (+) Gross NPLs entries</t>
  </si>
  <si>
    <t xml:space="preserve"> (-) Exits </t>
  </si>
  <si>
    <t>Recoveries</t>
  </si>
  <si>
    <t>Write offs</t>
  </si>
  <si>
    <t>Foreclosures</t>
  </si>
  <si>
    <t>Wholesale transactions and other</t>
  </si>
  <si>
    <t xml:space="preserve">NPLs at the end of the period </t>
  </si>
  <si>
    <t>Classification by segments</t>
  </si>
  <si>
    <t>€m</t>
  </si>
  <si>
    <t>Loans to Individuals</t>
  </si>
  <si>
    <t>Mortgages</t>
  </si>
  <si>
    <t>Consumer and Others</t>
  </si>
  <si>
    <t>Loans to Companies</t>
  </si>
  <si>
    <t>Non-Real Estate Companies</t>
  </si>
  <si>
    <t>Real Estate Companies</t>
  </si>
  <si>
    <t>Public Sector and Others</t>
  </si>
  <si>
    <t xml:space="preserve">Performing Loans ex Repo </t>
  </si>
  <si>
    <t>Repo</t>
  </si>
  <si>
    <t>Doubtful Loans</t>
  </si>
  <si>
    <t>Total Gross Loans</t>
  </si>
  <si>
    <t>Classification by stages</t>
  </si>
  <si>
    <t>Provisions</t>
  </si>
  <si>
    <t>Net Loans</t>
  </si>
  <si>
    <t>Current accounts</t>
  </si>
  <si>
    <t>Time deposits</t>
  </si>
  <si>
    <t>Core customer deposits (1)</t>
  </si>
  <si>
    <t>Covered bonds, repo and others</t>
  </si>
  <si>
    <t>Customer deposits</t>
  </si>
  <si>
    <t>Mutual funds</t>
  </si>
  <si>
    <t>Pension funds</t>
  </si>
  <si>
    <t>Insurance products</t>
  </si>
  <si>
    <t>Life insurance products &amp; AuM (2)</t>
  </si>
  <si>
    <t>Total customer funds (1+2)</t>
  </si>
  <si>
    <t>Consolidated Balance Sheet Summary</t>
  </si>
  <si>
    <t>Cash, cash balances at central banks and other entities</t>
  </si>
  <si>
    <t>Securities</t>
  </si>
  <si>
    <t>Fixed Income</t>
  </si>
  <si>
    <t>Equity</t>
  </si>
  <si>
    <t>Loans to customers (net)</t>
  </si>
  <si>
    <t>Securities from bancassurance business</t>
  </si>
  <si>
    <t>Fiscal Assets</t>
  </si>
  <si>
    <t>Other Assets</t>
  </si>
  <si>
    <t>Fixed Assets</t>
  </si>
  <si>
    <t>No current assets held for sale</t>
  </si>
  <si>
    <t>Hedging derivatives</t>
  </si>
  <si>
    <t>No tangible assets</t>
  </si>
  <si>
    <t>Other assets</t>
  </si>
  <si>
    <t>Total assets</t>
  </si>
  <si>
    <t>Central Banks Deposits</t>
  </si>
  <si>
    <t>Financial Institutions (depo&amp;repo)</t>
  </si>
  <si>
    <t>Retail Deposits</t>
  </si>
  <si>
    <t>Current Accounts</t>
  </si>
  <si>
    <t>Term Deposits</t>
  </si>
  <si>
    <t>Wholesale debt</t>
  </si>
  <si>
    <t>Covered Bonds</t>
  </si>
  <si>
    <t>Subordinated bonds</t>
  </si>
  <si>
    <t>Senior bonds</t>
  </si>
  <si>
    <t>Liabilities from bancassurance business</t>
  </si>
  <si>
    <t>Other liabilities</t>
  </si>
  <si>
    <t>Fiscal Liabilities</t>
  </si>
  <si>
    <t>Derivatives</t>
  </si>
  <si>
    <t>Otros liabilities</t>
  </si>
  <si>
    <t>Total Liabilities</t>
  </si>
  <si>
    <t>Own Funds</t>
  </si>
  <si>
    <t>Other accumulated global result</t>
  </si>
  <si>
    <t>Minority interests</t>
  </si>
  <si>
    <t>Net Equity</t>
  </si>
  <si>
    <t>Total Liabilities and net equity</t>
  </si>
  <si>
    <t>Cash, cash balances at central banks and other deposits on demand</t>
  </si>
  <si>
    <t>Financial assets held for trading</t>
  </si>
  <si>
    <t>Financial assets not designated for trading compulsorily measured at fair value through profit or loss</t>
  </si>
  <si>
    <t xml:space="preserve">  Equity Instruments</t>
  </si>
  <si>
    <t xml:space="preserve">  Marketable Debt Securities</t>
  </si>
  <si>
    <t xml:space="preserve">  Loans and advances</t>
  </si>
  <si>
    <t xml:space="preserve">    Customers</t>
  </si>
  <si>
    <t>Financial assets designated at fair value through the P&amp;L account</t>
  </si>
  <si>
    <t>Financial assets designated at fair value through other global profit or loss</t>
  </si>
  <si>
    <t>Financial assets at amortised cost</t>
  </si>
  <si>
    <t>Credit institutions</t>
  </si>
  <si>
    <t>Customers</t>
  </si>
  <si>
    <t>Investments</t>
  </si>
  <si>
    <t>Assets under insurance contracts</t>
  </si>
  <si>
    <t>Tangible assets</t>
  </si>
  <si>
    <t>Intangible assets</t>
  </si>
  <si>
    <t>Tax assets</t>
  </si>
  <si>
    <t>Non-current assets held for sale</t>
  </si>
  <si>
    <t>TOTAL ASSETS</t>
  </si>
  <si>
    <t>Financial liablilites held for trading</t>
  </si>
  <si>
    <t>Financial liabilities at amortised cost</t>
  </si>
  <si>
    <t>Central banks</t>
  </si>
  <si>
    <t>Marketable debt securities</t>
  </si>
  <si>
    <t>Other financial liabilities</t>
  </si>
  <si>
    <t>Changes in the fair value of hedged items in portfolio hedges of interest risk rate</t>
  </si>
  <si>
    <t>Liabilities under insurance contracts</t>
  </si>
  <si>
    <t>Tax Liabilities</t>
  </si>
  <si>
    <t>TOTAL LIABILITIES</t>
  </si>
  <si>
    <t>Shareholders' equity</t>
  </si>
  <si>
    <t>Capital, reserves and other capital instruments</t>
  </si>
  <si>
    <t>Profit/(loss) of the year</t>
  </si>
  <si>
    <t>Other comprehensive income</t>
  </si>
  <si>
    <t>TOTAL EQUITY</t>
  </si>
  <si>
    <t>TOTAL LIABILITIES AND EQUITY</t>
  </si>
  <si>
    <t>YoY</t>
  </si>
  <si>
    <t>Interest income</t>
  </si>
  <si>
    <t>Interest expense</t>
  </si>
  <si>
    <t>Net fee income &amp; exchange differences</t>
  </si>
  <si>
    <t>Gains/(losses) on financial assets and liabilities and others</t>
  </si>
  <si>
    <t>Other operating income (net)</t>
  </si>
  <si>
    <t>Dividends</t>
  </si>
  <si>
    <t>Share of profit/(loss) of entities accounted for using the equity method</t>
  </si>
  <si>
    <t>Other operating income/(expense)</t>
  </si>
  <si>
    <t>Gross Margin</t>
  </si>
  <si>
    <t>Operating Costs</t>
  </si>
  <si>
    <t>Staff costs</t>
  </si>
  <si>
    <t>General expenses</t>
  </si>
  <si>
    <t>Amortisation</t>
  </si>
  <si>
    <t>Pre-Provision Profit</t>
  </si>
  <si>
    <t>Total impairment losses on assets and other provisions</t>
  </si>
  <si>
    <t>Provisions (net)</t>
  </si>
  <si>
    <t>Impairment losses on financial assets (net)</t>
  </si>
  <si>
    <t>Impairment losses on other assets</t>
  </si>
  <si>
    <t>Other gains and other losses</t>
  </si>
  <si>
    <t>Profit before Taxes</t>
  </si>
  <si>
    <t>Income tax expense</t>
  </si>
  <si>
    <t>Profit attributable to the Group</t>
  </si>
  <si>
    <t>Average Total Assets</t>
  </si>
  <si>
    <t>Main figures</t>
  </si>
  <si>
    <t>Balance Sheet - €m</t>
  </si>
  <si>
    <t>Loans to customers</t>
  </si>
  <si>
    <t>Retail Business Volume</t>
  </si>
  <si>
    <t>Total equity</t>
  </si>
  <si>
    <t>P&amp;L Account - €m</t>
  </si>
  <si>
    <t>Net interest income</t>
  </si>
  <si>
    <t>Gross margin</t>
  </si>
  <si>
    <t>Pre provision profit</t>
  </si>
  <si>
    <t>Net income</t>
  </si>
  <si>
    <t>Efficiency and Profitability - %</t>
  </si>
  <si>
    <t>Recurring cost to income ratio</t>
  </si>
  <si>
    <t>NPL Ratio</t>
  </si>
  <si>
    <t>NPA Coverage Ratio</t>
  </si>
  <si>
    <t xml:space="preserve">Cost of risk </t>
  </si>
  <si>
    <t>Liquidity - %</t>
  </si>
  <si>
    <t>Solvency - %</t>
  </si>
  <si>
    <t>Total Capital Phased In %</t>
  </si>
  <si>
    <t>Total Capital Fully Loaded %</t>
  </si>
  <si>
    <t>Leverage Ratio Fully Loaded %</t>
  </si>
  <si>
    <t>Additional Information</t>
  </si>
  <si>
    <t>Number of branches</t>
  </si>
  <si>
    <t>Number of employees (parent company)</t>
  </si>
  <si>
    <t>Number of employees (group)</t>
  </si>
  <si>
    <t xml:space="preserve">Net fee income </t>
  </si>
  <si>
    <t>Contingent risks and commitments</t>
  </si>
  <si>
    <t>Payments services</t>
  </si>
  <si>
    <t>Securities services*</t>
  </si>
  <si>
    <t>Non-banking products</t>
  </si>
  <si>
    <t>Other fee income</t>
  </si>
  <si>
    <t>Fees and commissions received</t>
  </si>
  <si>
    <t xml:space="preserve">Commissions paid </t>
  </si>
  <si>
    <t xml:space="preserve">Exchange differences </t>
  </si>
  <si>
    <t>Banking commissions</t>
  </si>
  <si>
    <t>Non-banking commissions (sale and management)*</t>
  </si>
  <si>
    <t xml:space="preserve">Insurance products </t>
  </si>
  <si>
    <t xml:space="preserve">Others </t>
  </si>
  <si>
    <t xml:space="preserve">* It includes fee income from portfolio management accounted under securities services. </t>
  </si>
  <si>
    <t>Total Customer Funds</t>
  </si>
  <si>
    <t xml:space="preserve">P&amp;L Account </t>
  </si>
  <si>
    <t xml:space="preserve">NPLs at the beggining of the period </t>
  </si>
  <si>
    <t>2Q2022</t>
  </si>
  <si>
    <t xml:space="preserve">Balance Sheet </t>
  </si>
  <si>
    <t>3Q2022</t>
  </si>
  <si>
    <t>4Q2022</t>
  </si>
  <si>
    <t xml:space="preserve">RORWA </t>
  </si>
  <si>
    <t xml:space="preserve">ROA </t>
  </si>
  <si>
    <t xml:space="preserve">ROE </t>
  </si>
  <si>
    <t xml:space="preserve">ROTE </t>
  </si>
  <si>
    <t>1Q2023 Results</t>
  </si>
  <si>
    <t>1Q2023</t>
  </si>
  <si>
    <t xml:space="preserve">Net income from insurance contracts </t>
  </si>
  <si>
    <t>n.a.</t>
  </si>
  <si>
    <t xml:space="preserve">n.a </t>
  </si>
  <si>
    <t>Recurring costs (sum of administrative and amortisation cost excluding the cost associated to the redundancy plan) divided by recurring income (interest margin and net fee income + exchange differences + net income from insurance contracts).</t>
  </si>
  <si>
    <t xml:space="preserve">1Q23 reported under IFRS17 with 2022 restated under IFRS17. 1Q2022 is only provided for comparative purposes. Most of the results of Ibercaja Vida will now be accounted for in the line “Net income under insurance contracts”.  </t>
  </si>
  <si>
    <t xml:space="preserve">In April 2023, Ibercaja already amortized 350M of AT1. </t>
  </si>
  <si>
    <t xml:space="preserve">All data with IFRS4 except for 1Q2023 with IFRS17.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</si>
</sst>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_-* #,##0.00\ [$€]_-;\-* #,##0.00\ [$€]_-;_-* &quot;-&quot;??\ [$€]_-;_-@_-"/>
    <numFmt numFmtId="167" formatCode="#,##0.000"/>
    <numFmt numFmtId="168" formatCode="0.0"/>
    <numFmt numFmtId="169" formatCode="#,##0.0000"/>
    <numFmt numFmtId="170" formatCode="0.000"/>
    <numFmt numFmtId="171" formatCode="#,##0.00000"/>
    <numFmt numFmtId="172" formatCode="0.00000"/>
  </numFmts>
  <fonts count="33" x14ac:knownFonts="1">
    <font>
      <sz val="11"/>
      <color theme="1"/>
      <name val="Calibri"/>
      <family val="2"/>
      <scheme val="minor"/>
    </font>
    <font>
      <sz val="11"/>
      <color theme="1"/>
      <name val="Calibri"/>
      <family val="2"/>
      <scheme val="minor"/>
    </font>
    <font>
      <sz val="10"/>
      <name val="Arial"/>
      <family val="2"/>
    </font>
    <font>
      <sz val="10"/>
      <name val="Tahoma"/>
      <family val="2"/>
    </font>
    <font>
      <u/>
      <sz val="11"/>
      <color theme="10"/>
      <name val="Calibri"/>
      <family val="2"/>
      <scheme val="minor"/>
    </font>
    <font>
      <sz val="9"/>
      <color theme="1"/>
      <name val="Calibri"/>
      <family val="2"/>
      <scheme val="minor"/>
    </font>
    <font>
      <sz val="10"/>
      <color theme="1"/>
      <name val="Calibri"/>
      <family val="2"/>
      <scheme val="minor"/>
    </font>
    <font>
      <sz val="8"/>
      <name val="Calibri"/>
      <family val="2"/>
      <scheme val="minor"/>
    </font>
    <font>
      <sz val="11"/>
      <color theme="4" tint="-0.249977111117893"/>
      <name val="Calibri"/>
      <family val="2"/>
      <scheme val="minor"/>
    </font>
    <font>
      <u/>
      <sz val="11"/>
      <color theme="11"/>
      <name val="Calibri"/>
      <family val="2"/>
      <scheme val="minor"/>
    </font>
    <font>
      <sz val="9"/>
      <color rgb="FFFF0000"/>
      <name val="Calibri"/>
      <family val="2"/>
      <scheme val="minor"/>
    </font>
    <font>
      <sz val="10"/>
      <color rgb="FFFF0000"/>
      <name val="Calibri"/>
      <family val="2"/>
      <scheme val="minor"/>
    </font>
    <font>
      <sz val="11"/>
      <color theme="1"/>
      <name val="Ibercaja Light"/>
      <family val="2"/>
    </font>
    <font>
      <sz val="9"/>
      <color theme="1"/>
      <name val="Ibercaja Light"/>
      <family val="2"/>
    </font>
    <font>
      <b/>
      <sz val="20"/>
      <color rgb="FF0062A6"/>
      <name val="Arial"/>
      <family val="2"/>
    </font>
    <font>
      <sz val="11"/>
      <color theme="1"/>
      <name val="Arial"/>
      <family val="2"/>
    </font>
    <font>
      <b/>
      <sz val="20"/>
      <name val="Arial"/>
      <family val="2"/>
    </font>
    <font>
      <sz val="11"/>
      <color theme="3"/>
      <name val="Arial"/>
      <family val="2"/>
    </font>
    <font>
      <u/>
      <sz val="11"/>
      <color theme="10"/>
      <name val="Arial"/>
      <family val="2"/>
    </font>
    <font>
      <b/>
      <sz val="11"/>
      <color theme="0"/>
      <name val="Arial"/>
      <family val="2"/>
    </font>
    <font>
      <b/>
      <sz val="10"/>
      <color theme="0"/>
      <name val="Arial"/>
      <family val="2"/>
    </font>
    <font>
      <sz val="10"/>
      <color theme="1"/>
      <name val="Arial"/>
      <family val="2"/>
    </font>
    <font>
      <sz val="9"/>
      <name val="Arial"/>
      <family val="2"/>
    </font>
    <font>
      <sz val="9"/>
      <color theme="1"/>
      <name val="Arial"/>
      <family val="2"/>
    </font>
    <font>
      <b/>
      <sz val="9"/>
      <color rgb="FF0062A6"/>
      <name val="Arial"/>
      <family val="2"/>
    </font>
    <font>
      <sz val="7"/>
      <color theme="1"/>
      <name val="Arial"/>
      <family val="2"/>
    </font>
    <font>
      <b/>
      <sz val="9"/>
      <color theme="1"/>
      <name val="Arial"/>
      <family val="2"/>
    </font>
    <font>
      <b/>
      <sz val="10"/>
      <color rgb="FF0062A6"/>
      <name val="Arial"/>
      <family val="2"/>
    </font>
    <font>
      <b/>
      <sz val="10"/>
      <color rgb="FFFF0000"/>
      <name val="Arial"/>
      <family val="2"/>
    </font>
    <font>
      <sz val="7"/>
      <color rgb="FF545859"/>
      <name val="Ibercaja Light"/>
      <family val="2"/>
    </font>
    <font>
      <sz val="8"/>
      <color rgb="FF000000"/>
      <name val="Arial Black"/>
      <family val="2"/>
    </font>
    <font>
      <sz val="8"/>
      <color theme="1"/>
      <name val="Arial"/>
      <family val="2"/>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62A6"/>
        <bgColor indexed="64"/>
      </patternFill>
    </fill>
    <fill>
      <patternFill patternType="solid">
        <fgColor theme="3" tint="0.39997558519241921"/>
        <bgColor indexed="64"/>
      </patternFill>
    </fill>
    <fill>
      <patternFill patternType="solid">
        <fgColor theme="3" tint="0.59996337778862885"/>
        <bgColor indexed="64"/>
      </patternFill>
    </fill>
  </fills>
  <borders count="14">
    <border>
      <left/>
      <right/>
      <top/>
      <bottom/>
      <diagonal/>
    </border>
    <border>
      <left/>
      <right/>
      <top style="thin">
        <color auto="1"/>
      </top>
      <bottom style="thin">
        <color auto="1"/>
      </bottom>
      <diagonal/>
    </border>
    <border>
      <left/>
      <right style="hair">
        <color theme="0" tint="-0.24994659260841701"/>
      </right>
      <top/>
      <bottom/>
      <diagonal/>
    </border>
    <border>
      <left/>
      <right/>
      <top/>
      <bottom style="thin">
        <color auto="1"/>
      </bottom>
      <diagonal/>
    </border>
    <border>
      <left/>
      <right/>
      <top style="thin">
        <color auto="1"/>
      </top>
      <bottom/>
      <diagonal/>
    </border>
    <border>
      <left/>
      <right style="hair">
        <color theme="0" tint="-0.499984740745262"/>
      </right>
      <top/>
      <bottom/>
      <diagonal/>
    </border>
    <border>
      <left/>
      <right style="hair">
        <color theme="0" tint="-0.499984740745262"/>
      </right>
      <top style="thin">
        <color auto="1"/>
      </top>
      <bottom style="thin">
        <color auto="1"/>
      </bottom>
      <diagonal/>
    </border>
    <border>
      <left/>
      <right style="hair">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hair">
        <color theme="1" tint="0.499984740745262"/>
      </right>
      <top/>
      <bottom/>
      <diagonal/>
    </border>
    <border>
      <left/>
      <right style="hair">
        <color theme="0" tint="-0.499984740745262"/>
      </right>
      <top/>
      <bottom style="thin">
        <color auto="1"/>
      </bottom>
      <diagonal/>
    </border>
    <border>
      <left/>
      <right style="hair">
        <color theme="0" tint="-0.499984740745262"/>
      </right>
      <top style="thin">
        <color auto="1"/>
      </top>
      <bottom/>
      <diagonal/>
    </border>
    <border>
      <left/>
      <right style="hair">
        <color indexed="64"/>
      </right>
      <top style="thin">
        <color auto="1"/>
      </top>
      <bottom/>
      <diagonal/>
    </border>
  </borders>
  <cellStyleXfs count="53">
    <xf numFmtId="0" fontId="0" fillId="0" borderId="0"/>
    <xf numFmtId="9" fontId="1" fillId="0" borderId="0" applyFont="0" applyFill="0" applyBorder="0" applyAlignment="0" applyProtection="0"/>
    <xf numFmtId="0" fontId="2" fillId="0" borderId="0"/>
    <xf numFmtId="0" fontId="1" fillId="0" borderId="0"/>
    <xf numFmtId="166" fontId="3" fillId="0" borderId="0"/>
    <xf numFmtId="0" fontId="4" fillId="0" borderId="0" applyNumberFormat="0" applyFill="0" applyBorder="0" applyAlignment="0" applyProtection="0"/>
    <xf numFmtId="0" fontId="1" fillId="0" borderId="0"/>
    <xf numFmtId="0" fontId="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0" borderId="0"/>
  </cellStyleXfs>
  <cellXfs count="188">
    <xf numFmtId="0" fontId="0" fillId="0" borderId="0" xfId="0"/>
    <xf numFmtId="0" fontId="0" fillId="2" borderId="0" xfId="0" applyFill="1"/>
    <xf numFmtId="0" fontId="0" fillId="2" borderId="0" xfId="0" applyFont="1" applyFill="1"/>
    <xf numFmtId="0" fontId="0" fillId="2" borderId="0" xfId="0" applyFill="1" applyBorder="1"/>
    <xf numFmtId="0" fontId="0" fillId="2" borderId="0" xfId="0" applyFont="1" applyFill="1" applyBorder="1"/>
    <xf numFmtId="0" fontId="5" fillId="2" borderId="0" xfId="0" applyFont="1" applyFill="1"/>
    <xf numFmtId="0" fontId="6" fillId="2" borderId="0" xfId="0" applyFont="1" applyFill="1"/>
    <xf numFmtId="0" fontId="6" fillId="2" borderId="0" xfId="0" applyFont="1" applyFill="1" applyBorder="1"/>
    <xf numFmtId="0" fontId="5" fillId="2" borderId="0" xfId="0" applyFont="1" applyFill="1" applyBorder="1"/>
    <xf numFmtId="0" fontId="0" fillId="2" borderId="0" xfId="0" applyFill="1" applyAlignment="1">
      <alignment vertical="center"/>
    </xf>
    <xf numFmtId="0" fontId="6" fillId="2" borderId="0" xfId="0" applyFont="1" applyFill="1" applyAlignment="1">
      <alignment vertical="center"/>
    </xf>
    <xf numFmtId="0" fontId="0" fillId="2" borderId="0" xfId="0" applyFont="1" applyFill="1" applyAlignment="1">
      <alignment vertical="center"/>
    </xf>
    <xf numFmtId="0" fontId="5" fillId="2" borderId="0" xfId="0" applyFont="1" applyFill="1" applyAlignment="1">
      <alignment vertical="center"/>
    </xf>
    <xf numFmtId="0" fontId="0" fillId="2" borderId="0" xfId="0" applyFill="1" applyBorder="1" applyAlignment="1"/>
    <xf numFmtId="0" fontId="0" fillId="2" borderId="0" xfId="0" applyFont="1" applyFill="1" applyBorder="1" applyAlignment="1">
      <alignmen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0" fillId="2" borderId="0" xfId="0" applyFill="1" applyBorder="1" applyAlignment="1">
      <alignment vertical="center"/>
    </xf>
    <xf numFmtId="0" fontId="8" fillId="2" borderId="0" xfId="0" applyFont="1" applyFill="1"/>
    <xf numFmtId="164" fontId="5" fillId="2" borderId="0" xfId="1" applyNumberFormat="1" applyFont="1" applyFill="1" applyAlignment="1">
      <alignment vertical="center"/>
    </xf>
    <xf numFmtId="3" fontId="5" fillId="2" borderId="0" xfId="0" applyNumberFormat="1" applyFont="1" applyFill="1" applyAlignment="1">
      <alignment vertical="center"/>
    </xf>
    <xf numFmtId="3" fontId="0" fillId="2" borderId="0" xfId="0" applyNumberFormat="1" applyFill="1"/>
    <xf numFmtId="3" fontId="5" fillId="2" borderId="0" xfId="0" applyNumberFormat="1" applyFont="1" applyFill="1"/>
    <xf numFmtId="3" fontId="5" fillId="2" borderId="0" xfId="0" applyNumberFormat="1" applyFont="1" applyFill="1" applyBorder="1" applyAlignment="1">
      <alignment vertical="center"/>
    </xf>
    <xf numFmtId="164" fontId="6" fillId="2" borderId="0" xfId="1" applyNumberFormat="1" applyFont="1" applyFill="1" applyAlignment="1">
      <alignment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15" fillId="2" borderId="0" xfId="0" applyFont="1" applyFill="1"/>
    <xf numFmtId="0" fontId="16" fillId="2" borderId="0" xfId="0" applyFont="1" applyFill="1"/>
    <xf numFmtId="0" fontId="17" fillId="2" borderId="0" xfId="0" applyFont="1" applyFill="1"/>
    <xf numFmtId="0" fontId="18" fillId="2" borderId="0" xfId="5" applyFont="1" applyFill="1"/>
    <xf numFmtId="0" fontId="19" fillId="3" borderId="0" xfId="0" applyFont="1" applyFill="1" applyAlignment="1">
      <alignment vertical="center"/>
    </xf>
    <xf numFmtId="0" fontId="15" fillId="2" borderId="0" xfId="0" applyFont="1" applyFill="1" applyAlignment="1">
      <alignment vertical="center"/>
    </xf>
    <xf numFmtId="17" fontId="20" fillId="4" borderId="0" xfId="0" applyNumberFormat="1" applyFont="1" applyFill="1" applyBorder="1" applyAlignment="1">
      <alignment horizontal="center" vertical="center"/>
    </xf>
    <xf numFmtId="0" fontId="21" fillId="2" borderId="0" xfId="0" applyFont="1" applyFill="1" applyAlignment="1">
      <alignment vertical="center"/>
    </xf>
    <xf numFmtId="3" fontId="23" fillId="2" borderId="0" xfId="0" applyNumberFormat="1" applyFont="1" applyFill="1" applyAlignment="1">
      <alignment horizontal="center" vertical="center"/>
    </xf>
    <xf numFmtId="0" fontId="23" fillId="2" borderId="0" xfId="0" applyFont="1" applyFill="1" applyAlignment="1">
      <alignment vertical="center"/>
    </xf>
    <xf numFmtId="3" fontId="23" fillId="2" borderId="0" xfId="0" applyNumberFormat="1" applyFont="1" applyFill="1" applyAlignment="1">
      <alignment vertical="center"/>
    </xf>
    <xf numFmtId="164" fontId="23" fillId="2" borderId="0" xfId="1" applyNumberFormat="1" applyFont="1" applyFill="1" applyAlignment="1">
      <alignment horizontal="center" vertical="center"/>
    </xf>
    <xf numFmtId="164" fontId="22" fillId="2" borderId="0" xfId="1" applyNumberFormat="1" applyFont="1" applyFill="1" applyAlignment="1">
      <alignment horizontal="center" vertical="center"/>
    </xf>
    <xf numFmtId="3" fontId="15" fillId="2" borderId="0" xfId="0" applyNumberFormat="1" applyFont="1" applyFill="1" applyAlignment="1">
      <alignment vertical="center"/>
    </xf>
    <xf numFmtId="168" fontId="15" fillId="2" borderId="0" xfId="0" applyNumberFormat="1" applyFont="1" applyFill="1" applyAlignment="1">
      <alignment vertical="center"/>
    </xf>
    <xf numFmtId="3" fontId="23" fillId="2" borderId="0" xfId="0" applyNumberFormat="1" applyFont="1" applyFill="1" applyBorder="1" applyAlignment="1">
      <alignment horizontal="center" vertical="center"/>
    </xf>
    <xf numFmtId="0" fontId="24" fillId="0" borderId="1" xfId="0" applyFont="1" applyBorder="1" applyAlignment="1">
      <alignment vertical="center"/>
    </xf>
    <xf numFmtId="3" fontId="24" fillId="2" borderId="1" xfId="0" applyNumberFormat="1" applyFont="1" applyFill="1" applyBorder="1" applyAlignment="1">
      <alignment horizontal="center" vertical="center"/>
    </xf>
    <xf numFmtId="0" fontId="22" fillId="2" borderId="0" xfId="2" applyFont="1" applyFill="1" applyAlignment="1">
      <alignment horizontal="left" vertical="center" indent="1"/>
    </xf>
    <xf numFmtId="165" fontId="15" fillId="2" borderId="0" xfId="0" applyNumberFormat="1" applyFont="1" applyFill="1" applyAlignment="1">
      <alignment horizontal="center" vertical="center"/>
    </xf>
    <xf numFmtId="164" fontId="15" fillId="2" borderId="0" xfId="1" applyNumberFormat="1" applyFont="1" applyFill="1" applyAlignment="1">
      <alignment vertical="center"/>
    </xf>
    <xf numFmtId="0" fontId="15" fillId="2" borderId="0" xfId="0" applyFont="1" applyFill="1" applyAlignment="1">
      <alignment horizontal="center" vertical="center"/>
    </xf>
    <xf numFmtId="17" fontId="20" fillId="4" borderId="5" xfId="0" applyNumberFormat="1" applyFont="1" applyFill="1" applyBorder="1" applyAlignment="1">
      <alignment horizontal="center" vertical="center"/>
    </xf>
    <xf numFmtId="17" fontId="20" fillId="4" borderId="0" xfId="0" applyNumberFormat="1" applyFont="1" applyFill="1" applyAlignment="1">
      <alignment horizontal="center" vertical="center"/>
    </xf>
    <xf numFmtId="3" fontId="23" fillId="2" borderId="7" xfId="0" applyNumberFormat="1" applyFont="1" applyFill="1" applyBorder="1" applyAlignment="1">
      <alignment horizontal="center" vertical="center"/>
    </xf>
    <xf numFmtId="0" fontId="19" fillId="3" borderId="0" xfId="0" applyFont="1" applyFill="1" applyAlignment="1">
      <alignment horizontal="left" vertical="center"/>
    </xf>
    <xf numFmtId="0" fontId="15" fillId="2" borderId="0" xfId="0" applyFont="1" applyFill="1" applyBorder="1"/>
    <xf numFmtId="0" fontId="21" fillId="2" borderId="0" xfId="0" applyFont="1" applyFill="1" applyBorder="1"/>
    <xf numFmtId="1" fontId="23" fillId="2" borderId="0" xfId="0" applyNumberFormat="1" applyFont="1" applyFill="1" applyBorder="1" applyAlignment="1">
      <alignment horizontal="center" vertical="center"/>
    </xf>
    <xf numFmtId="1" fontId="23" fillId="2" borderId="5" xfId="0" applyNumberFormat="1" applyFont="1" applyFill="1" applyBorder="1" applyAlignment="1">
      <alignment horizontal="center" vertical="center"/>
    </xf>
    <xf numFmtId="164" fontId="23" fillId="2" borderId="0" xfId="1" applyNumberFormat="1" applyFont="1" applyFill="1" applyBorder="1" applyAlignment="1">
      <alignment horizontal="center" vertical="center"/>
    </xf>
    <xf numFmtId="164" fontId="23" fillId="2" borderId="0" xfId="1" applyNumberFormat="1" applyFont="1" applyFill="1" applyBorder="1"/>
    <xf numFmtId="1" fontId="24" fillId="2" borderId="1" xfId="0" applyNumberFormat="1" applyFont="1" applyFill="1" applyBorder="1" applyAlignment="1">
      <alignment horizontal="center" vertical="center"/>
    </xf>
    <xf numFmtId="1" fontId="24" fillId="2" borderId="9" xfId="0" applyNumberFormat="1" applyFont="1" applyFill="1" applyBorder="1" applyAlignment="1">
      <alignment horizontal="center" vertical="center"/>
    </xf>
    <xf numFmtId="164" fontId="24" fillId="2" borderId="1" xfId="1" applyNumberFormat="1" applyFont="1" applyFill="1" applyBorder="1" applyAlignment="1">
      <alignment horizontal="center" vertical="center"/>
    </xf>
    <xf numFmtId="1" fontId="23" fillId="2" borderId="10" xfId="0" applyNumberFormat="1" applyFont="1" applyFill="1" applyBorder="1" applyAlignment="1">
      <alignment horizontal="center" vertical="center"/>
    </xf>
    <xf numFmtId="3" fontId="15" fillId="2" borderId="0" xfId="0" applyNumberFormat="1" applyFont="1" applyFill="1" applyAlignment="1">
      <alignment horizontal="center"/>
    </xf>
    <xf numFmtId="0" fontId="15" fillId="2" borderId="0" xfId="0" applyFont="1" applyFill="1" applyBorder="1" applyAlignment="1"/>
    <xf numFmtId="170" fontId="15" fillId="2" borderId="0" xfId="0" applyNumberFormat="1" applyFont="1" applyFill="1" applyAlignment="1">
      <alignment horizontal="center"/>
    </xf>
    <xf numFmtId="164" fontId="23" fillId="2" borderId="0" xfId="1" applyNumberFormat="1" applyFont="1" applyFill="1" applyAlignment="1">
      <alignment horizontal="center"/>
    </xf>
    <xf numFmtId="164" fontId="22" fillId="2" borderId="0" xfId="1" applyNumberFormat="1" applyFont="1" applyFill="1" applyAlignment="1">
      <alignment horizontal="center"/>
    </xf>
    <xf numFmtId="164" fontId="24" fillId="2" borderId="1" xfId="1" applyNumberFormat="1" applyFont="1" applyFill="1" applyBorder="1" applyAlignment="1">
      <alignment horizontal="center"/>
    </xf>
    <xf numFmtId="172" fontId="15" fillId="2" borderId="0" xfId="0" applyNumberFormat="1" applyFont="1" applyFill="1" applyAlignment="1">
      <alignment horizontal="center"/>
    </xf>
    <xf numFmtId="167" fontId="15" fillId="2" borderId="0" xfId="0" applyNumberFormat="1" applyFont="1" applyFill="1" applyAlignment="1">
      <alignment horizontal="center"/>
    </xf>
    <xf numFmtId="170" fontId="15" fillId="2" borderId="0" xfId="0" applyNumberFormat="1" applyFont="1" applyFill="1" applyBorder="1"/>
    <xf numFmtId="169" fontId="15" fillId="2" borderId="0" xfId="0" applyNumberFormat="1" applyFont="1" applyFill="1" applyAlignment="1">
      <alignment horizontal="center"/>
    </xf>
    <xf numFmtId="3" fontId="15" fillId="2" borderId="0" xfId="0" applyNumberFormat="1" applyFont="1" applyFill="1" applyBorder="1"/>
    <xf numFmtId="0" fontId="15" fillId="2" borderId="0" xfId="0" applyFont="1" applyFill="1" applyBorder="1" applyAlignment="1">
      <alignment vertical="center"/>
    </xf>
    <xf numFmtId="3" fontId="23" fillId="2" borderId="5" xfId="0" applyNumberFormat="1" applyFont="1" applyFill="1" applyBorder="1" applyAlignment="1">
      <alignment horizontal="center" vertical="center"/>
    </xf>
    <xf numFmtId="0" fontId="23" fillId="2" borderId="0" xfId="0" applyFont="1" applyFill="1" applyAlignment="1">
      <alignment horizontal="left" vertical="center"/>
    </xf>
    <xf numFmtId="0" fontId="24" fillId="2" borderId="1" xfId="0" applyFont="1" applyFill="1" applyBorder="1" applyAlignment="1">
      <alignment vertical="center"/>
    </xf>
    <xf numFmtId="3" fontId="24" fillId="2" borderId="6" xfId="0" applyNumberFormat="1" applyFont="1" applyFill="1" applyBorder="1" applyAlignment="1">
      <alignment horizontal="center" vertical="center"/>
    </xf>
    <xf numFmtId="0" fontId="23" fillId="2" borderId="0" xfId="0" applyFont="1" applyFill="1" applyAlignment="1">
      <alignment horizontal="left" vertical="center" indent="1"/>
    </xf>
    <xf numFmtId="169" fontId="15" fillId="2" borderId="0" xfId="0" applyNumberFormat="1" applyFont="1" applyFill="1" applyAlignment="1">
      <alignment vertical="center"/>
    </xf>
    <xf numFmtId="0" fontId="19" fillId="3" borderId="0" xfId="52" applyFont="1" applyFill="1" applyAlignment="1">
      <alignment horizontal="left" vertical="center"/>
    </xf>
    <xf numFmtId="3" fontId="23" fillId="2" borderId="0" xfId="52" applyNumberFormat="1" applyFont="1" applyFill="1" applyAlignment="1">
      <alignment horizontal="center" vertical="center"/>
    </xf>
    <xf numFmtId="0" fontId="23" fillId="2" borderId="0" xfId="0" applyFont="1" applyFill="1" applyBorder="1" applyAlignment="1">
      <alignment vertical="center"/>
    </xf>
    <xf numFmtId="3" fontId="24" fillId="2" borderId="1" xfId="52" applyNumberFormat="1" applyFont="1" applyFill="1" applyBorder="1" applyAlignment="1">
      <alignment horizontal="center" vertical="center"/>
    </xf>
    <xf numFmtId="3" fontId="23" fillId="2" borderId="3" xfId="52" applyNumberFormat="1" applyFont="1" applyFill="1" applyBorder="1" applyAlignment="1">
      <alignment horizontal="center" vertical="center"/>
    </xf>
    <xf numFmtId="171" fontId="15" fillId="2" borderId="0" xfId="0" applyNumberFormat="1" applyFont="1" applyFill="1" applyAlignment="1">
      <alignment horizontal="center" vertical="center"/>
    </xf>
    <xf numFmtId="0" fontId="15" fillId="2" borderId="0" xfId="52" applyFont="1" applyFill="1" applyAlignment="1">
      <alignment vertical="center"/>
    </xf>
    <xf numFmtId="0" fontId="26" fillId="2" borderId="0" xfId="0" applyFont="1" applyFill="1" applyAlignment="1">
      <alignment vertical="center"/>
    </xf>
    <xf numFmtId="3" fontId="26" fillId="2" borderId="5" xfId="0" applyNumberFormat="1" applyFont="1" applyFill="1" applyBorder="1" applyAlignment="1">
      <alignment horizontal="center" vertical="center"/>
    </xf>
    <xf numFmtId="3" fontId="26" fillId="2" borderId="0" xfId="0" applyNumberFormat="1" applyFont="1" applyFill="1" applyBorder="1" applyAlignment="1">
      <alignment horizontal="center" vertical="center"/>
    </xf>
    <xf numFmtId="3" fontId="23" fillId="2" borderId="11" xfId="0" applyNumberFormat="1" applyFont="1" applyFill="1" applyBorder="1" applyAlignment="1">
      <alignment horizontal="center" vertical="center"/>
    </xf>
    <xf numFmtId="0" fontId="22" fillId="2" borderId="0" xfId="0" applyFont="1" applyFill="1" applyAlignment="1">
      <alignment horizontal="left" vertical="center"/>
    </xf>
    <xf numFmtId="3" fontId="22" fillId="2" borderId="0" xfId="0" applyNumberFormat="1" applyFont="1" applyFill="1" applyAlignment="1">
      <alignment horizontal="center" vertical="center"/>
    </xf>
    <xf numFmtId="3" fontId="22" fillId="2" borderId="5" xfId="0" applyNumberFormat="1" applyFont="1" applyFill="1" applyBorder="1" applyAlignment="1">
      <alignment horizontal="center" vertical="center"/>
    </xf>
    <xf numFmtId="3" fontId="22" fillId="2" borderId="0" xfId="0" applyNumberFormat="1" applyFont="1" applyFill="1" applyBorder="1" applyAlignment="1">
      <alignment horizontal="center" vertical="center"/>
    </xf>
    <xf numFmtId="0" fontId="19" fillId="3" borderId="0" xfId="0" applyFont="1" applyFill="1" applyAlignment="1"/>
    <xf numFmtId="0" fontId="19" fillId="5" borderId="0" xfId="0" applyFont="1" applyFill="1"/>
    <xf numFmtId="0" fontId="19" fillId="5" borderId="0" xfId="0" applyFont="1" applyFill="1" applyAlignment="1">
      <alignment vertical="center"/>
    </xf>
    <xf numFmtId="164" fontId="15" fillId="2" borderId="0" xfId="1" applyNumberFormat="1" applyFont="1" applyFill="1"/>
    <xf numFmtId="3" fontId="15" fillId="2" borderId="0" xfId="0" applyNumberFormat="1" applyFont="1" applyFill="1"/>
    <xf numFmtId="164" fontId="24" fillId="2" borderId="6" xfId="1" applyNumberFormat="1" applyFont="1" applyFill="1" applyBorder="1" applyAlignment="1">
      <alignment horizontal="center" vertical="center"/>
    </xf>
    <xf numFmtId="164" fontId="24" fillId="2" borderId="4" xfId="1" applyNumberFormat="1" applyFont="1" applyFill="1" applyBorder="1" applyAlignment="1">
      <alignment horizontal="center" vertical="center"/>
    </xf>
    <xf numFmtId="164" fontId="24" fillId="2" borderId="12" xfId="1" applyNumberFormat="1" applyFont="1" applyFill="1" applyBorder="1" applyAlignment="1">
      <alignment horizontal="center" vertical="center"/>
    </xf>
    <xf numFmtId="164" fontId="24" fillId="2" borderId="3" xfId="1" applyNumberFormat="1" applyFont="1" applyFill="1" applyBorder="1" applyAlignment="1">
      <alignment horizontal="center" vertical="center"/>
    </xf>
    <xf numFmtId="164" fontId="24" fillId="2" borderId="11" xfId="1" applyNumberFormat="1" applyFont="1" applyFill="1" applyBorder="1" applyAlignment="1">
      <alignment horizontal="center" vertical="center"/>
    </xf>
    <xf numFmtId="0" fontId="24" fillId="2" borderId="0" xfId="0" applyFont="1" applyFill="1" applyBorder="1" applyAlignment="1">
      <alignment vertical="center"/>
    </xf>
    <xf numFmtId="164" fontId="24" fillId="2" borderId="0" xfId="1" applyNumberFormat="1" applyFont="1" applyFill="1" applyBorder="1" applyAlignment="1">
      <alignment horizontal="center" vertical="center"/>
    </xf>
    <xf numFmtId="3" fontId="24" fillId="2" borderId="9" xfId="0" applyNumberFormat="1" applyFont="1" applyFill="1" applyBorder="1" applyAlignment="1">
      <alignment horizontal="center" vertical="center"/>
    </xf>
    <xf numFmtId="3" fontId="24" fillId="2" borderId="8" xfId="0" applyNumberFormat="1" applyFont="1" applyFill="1" applyBorder="1" applyAlignment="1">
      <alignment horizontal="center" vertical="center"/>
    </xf>
    <xf numFmtId="0" fontId="23" fillId="2" borderId="0" xfId="0" quotePrefix="1" applyFont="1" applyFill="1" applyAlignment="1">
      <alignment vertical="center"/>
    </xf>
    <xf numFmtId="0" fontId="23" fillId="2" borderId="0" xfId="0" quotePrefix="1" applyFont="1" applyFill="1" applyAlignment="1">
      <alignment horizontal="left" vertical="center" indent="1"/>
    </xf>
    <xf numFmtId="3" fontId="23" fillId="2" borderId="1" xfId="0" applyNumberFormat="1" applyFont="1" applyFill="1" applyBorder="1" applyAlignment="1">
      <alignment horizontal="center" vertical="center"/>
    </xf>
    <xf numFmtId="3" fontId="23" fillId="2" borderId="6" xfId="0" applyNumberFormat="1" applyFont="1" applyFill="1" applyBorder="1" applyAlignment="1">
      <alignment horizontal="center" vertical="center"/>
    </xf>
    <xf numFmtId="0" fontId="15" fillId="2" borderId="5" xfId="0" applyFont="1" applyFill="1" applyBorder="1" applyAlignment="1">
      <alignment vertical="center"/>
    </xf>
    <xf numFmtId="164" fontId="24" fillId="2" borderId="5" xfId="1" applyNumberFormat="1" applyFont="1" applyFill="1" applyBorder="1" applyAlignment="1">
      <alignment horizontal="center" vertical="center"/>
    </xf>
    <xf numFmtId="164" fontId="24" fillId="0" borderId="3" xfId="1" applyNumberFormat="1" applyFont="1" applyFill="1" applyBorder="1" applyAlignment="1">
      <alignment horizontal="center" vertical="center"/>
    </xf>
    <xf numFmtId="0" fontId="27" fillId="2" borderId="1" xfId="0" applyFont="1" applyFill="1" applyBorder="1" applyAlignment="1">
      <alignment vertical="center"/>
    </xf>
    <xf numFmtId="0" fontId="28" fillId="2" borderId="1" xfId="0" applyFont="1" applyFill="1" applyBorder="1" applyAlignment="1">
      <alignment vertical="center"/>
    </xf>
    <xf numFmtId="3" fontId="23" fillId="2" borderId="4" xfId="0" applyNumberFormat="1" applyFont="1" applyFill="1" applyBorder="1" applyAlignment="1">
      <alignment horizontal="center" vertical="center"/>
    </xf>
    <xf numFmtId="1" fontId="22" fillId="2" borderId="0" xfId="0" applyNumberFormat="1" applyFont="1" applyFill="1" applyAlignment="1">
      <alignment horizontal="center" vertical="center"/>
    </xf>
    <xf numFmtId="10" fontId="23" fillId="2" borderId="0" xfId="0" applyNumberFormat="1" applyFont="1" applyFill="1" applyAlignment="1">
      <alignment vertical="center"/>
    </xf>
    <xf numFmtId="17" fontId="20" fillId="4" borderId="2" xfId="0" applyNumberFormat="1" applyFont="1" applyFill="1" applyBorder="1" applyAlignment="1">
      <alignment horizontal="center" vertical="center"/>
    </xf>
    <xf numFmtId="0" fontId="23" fillId="2" borderId="0" xfId="0" applyFont="1" applyFill="1" applyAlignment="1">
      <alignment vertical="center" wrapText="1" shrinkToFit="1"/>
    </xf>
    <xf numFmtId="0" fontId="26" fillId="2" borderId="0" xfId="0" applyFont="1" applyFill="1" applyAlignment="1">
      <alignment vertical="center" wrapText="1" shrinkToFit="1"/>
    </xf>
    <xf numFmtId="3" fontId="0" fillId="2" borderId="0" xfId="0" applyNumberFormat="1" applyFill="1" applyBorder="1"/>
    <xf numFmtId="164" fontId="26" fillId="2" borderId="0" xfId="1" applyNumberFormat="1" applyFont="1" applyFill="1" applyAlignment="1">
      <alignment horizontal="center" vertical="center"/>
    </xf>
    <xf numFmtId="164" fontId="0" fillId="2" borderId="0" xfId="1" applyNumberFormat="1" applyFont="1" applyFill="1" applyBorder="1"/>
    <xf numFmtId="0" fontId="19" fillId="3" borderId="0" xfId="0" applyFont="1" applyFill="1" applyAlignment="1">
      <alignment horizontal="left" vertical="center"/>
    </xf>
    <xf numFmtId="0" fontId="25" fillId="2" borderId="0" xfId="0" applyFont="1" applyFill="1" applyAlignment="1">
      <alignment horizontal="left" wrapText="1"/>
    </xf>
    <xf numFmtId="164" fontId="5" fillId="2" borderId="0" xfId="1" applyNumberFormat="1" applyFont="1" applyFill="1" applyAlignment="1">
      <alignment horizontal="center" vertical="center"/>
    </xf>
    <xf numFmtId="3" fontId="6" fillId="2" borderId="0" xfId="0" applyNumberFormat="1" applyFont="1" applyFill="1" applyAlignment="1">
      <alignment vertical="center"/>
    </xf>
    <xf numFmtId="165" fontId="15" fillId="2" borderId="0" xfId="0" applyNumberFormat="1" applyFont="1" applyFill="1" applyBorder="1"/>
    <xf numFmtId="3" fontId="0" fillId="2" borderId="0" xfId="0" applyNumberFormat="1" applyFill="1" applyAlignment="1">
      <alignment vertical="center"/>
    </xf>
    <xf numFmtId="1" fontId="15" fillId="2" borderId="0" xfId="1" applyNumberFormat="1" applyFont="1" applyFill="1" applyAlignment="1">
      <alignment vertical="center"/>
    </xf>
    <xf numFmtId="164" fontId="5" fillId="2" borderId="0" xfId="1" applyNumberFormat="1" applyFont="1" applyFill="1"/>
    <xf numFmtId="0" fontId="19" fillId="3" borderId="0" xfId="0" applyFont="1" applyFill="1" applyAlignment="1">
      <alignment horizontal="left" vertical="center"/>
    </xf>
    <xf numFmtId="164" fontId="5" fillId="2" borderId="0" xfId="1" applyNumberFormat="1" applyFont="1" applyFill="1" applyBorder="1"/>
    <xf numFmtId="0" fontId="19" fillId="3" borderId="0" xfId="0" applyFont="1" applyFill="1"/>
    <xf numFmtId="0" fontId="27" fillId="2" borderId="1" xfId="0" applyFont="1" applyFill="1" applyBorder="1"/>
    <xf numFmtId="0" fontId="23" fillId="2" borderId="0" xfId="0" applyFont="1" applyFill="1"/>
    <xf numFmtId="0" fontId="23" fillId="2" borderId="0" xfId="0" applyFont="1" applyFill="1" applyAlignment="1">
      <alignment horizontal="center"/>
    </xf>
    <xf numFmtId="0" fontId="23" fillId="2" borderId="4" xfId="0" applyFont="1" applyFill="1" applyBorder="1"/>
    <xf numFmtId="0" fontId="24" fillId="2" borderId="1" xfId="0" applyFont="1" applyFill="1" applyBorder="1"/>
    <xf numFmtId="0" fontId="24" fillId="2" borderId="4" xfId="0" applyFont="1" applyFill="1" applyBorder="1"/>
    <xf numFmtId="0" fontId="24" fillId="2" borderId="0" xfId="0" applyFont="1" applyFill="1"/>
    <xf numFmtId="0" fontId="24" fillId="2" borderId="3" xfId="0" applyFont="1" applyFill="1" applyBorder="1"/>
    <xf numFmtId="17" fontId="19" fillId="4" borderId="0" xfId="0" applyNumberFormat="1" applyFont="1" applyFill="1" applyAlignment="1">
      <alignment horizontal="center" vertical="center"/>
    </xf>
    <xf numFmtId="0" fontId="23" fillId="2" borderId="0" xfId="0" applyFont="1" applyFill="1" applyAlignment="1">
      <alignment horizontal="left" indent="3"/>
    </xf>
    <xf numFmtId="0" fontId="22" fillId="2" borderId="0" xfId="2" applyFont="1" applyFill="1" applyAlignment="1">
      <alignment vertical="center"/>
    </xf>
    <xf numFmtId="3" fontId="23" fillId="0" borderId="1" xfId="0" applyNumberFormat="1" applyFont="1" applyFill="1" applyBorder="1" applyAlignment="1">
      <alignment horizontal="center" vertical="center"/>
    </xf>
    <xf numFmtId="3" fontId="24" fillId="0" borderId="1" xfId="0" applyNumberFormat="1" applyFont="1" applyFill="1" applyBorder="1" applyAlignment="1">
      <alignment horizontal="center" vertical="center"/>
    </xf>
    <xf numFmtId="0" fontId="19" fillId="3" borderId="0" xfId="0" applyFont="1" applyFill="1" applyAlignment="1">
      <alignment horizontal="left"/>
    </xf>
    <xf numFmtId="0" fontId="19" fillId="3" borderId="0" xfId="0" applyFont="1" applyFill="1" applyAlignment="1">
      <alignment horizontal="left" vertical="center"/>
    </xf>
    <xf numFmtId="0" fontId="19" fillId="3" borderId="0" xfId="0" applyFont="1" applyFill="1" applyAlignment="1">
      <alignment horizontal="left" vertical="center"/>
    </xf>
    <xf numFmtId="49" fontId="20" fillId="4" borderId="0" xfId="0" applyNumberFormat="1" applyFont="1" applyFill="1" applyAlignment="1">
      <alignment horizontal="center" vertical="center"/>
    </xf>
    <xf numFmtId="3" fontId="26" fillId="2" borderId="0" xfId="0" applyNumberFormat="1" applyFont="1" applyFill="1" applyAlignment="1">
      <alignment horizontal="center" vertical="center"/>
    </xf>
    <xf numFmtId="1" fontId="5" fillId="2" borderId="0" xfId="1" applyNumberFormat="1" applyFont="1" applyFill="1" applyAlignment="1">
      <alignment vertical="center"/>
    </xf>
    <xf numFmtId="1" fontId="0" fillId="2" borderId="0" xfId="0" applyNumberFormat="1" applyFill="1" applyBorder="1"/>
    <xf numFmtId="2" fontId="6" fillId="2" borderId="0" xfId="1" applyNumberFormat="1" applyFont="1" applyFill="1" applyAlignment="1">
      <alignment vertical="center"/>
    </xf>
    <xf numFmtId="164" fontId="13" fillId="2" borderId="0" xfId="0" applyNumberFormat="1" applyFont="1" applyFill="1"/>
    <xf numFmtId="0" fontId="19" fillId="3" borderId="0" xfId="0" applyFont="1" applyFill="1" applyAlignment="1">
      <alignment horizontal="left" vertical="center"/>
    </xf>
    <xf numFmtId="167" fontId="6" fillId="2" borderId="0" xfId="0" applyNumberFormat="1" applyFont="1" applyFill="1" applyAlignment="1">
      <alignment vertical="center"/>
    </xf>
    <xf numFmtId="17" fontId="19" fillId="4" borderId="5" xfId="0" applyNumberFormat="1" applyFont="1" applyFill="1" applyBorder="1" applyAlignment="1">
      <alignment horizontal="center" vertical="center"/>
    </xf>
    <xf numFmtId="17" fontId="19" fillId="4" borderId="0" xfId="0" applyNumberFormat="1" applyFont="1" applyFill="1" applyBorder="1" applyAlignment="1">
      <alignment horizontal="center" vertical="center"/>
    </xf>
    <xf numFmtId="17" fontId="20" fillId="4" borderId="7" xfId="0" applyNumberFormat="1" applyFont="1" applyFill="1" applyBorder="1" applyAlignment="1">
      <alignment horizontal="center" vertical="center"/>
    </xf>
    <xf numFmtId="0" fontId="27" fillId="2" borderId="9" xfId="0" applyFont="1" applyFill="1" applyBorder="1" applyAlignment="1">
      <alignment vertical="center"/>
    </xf>
    <xf numFmtId="0" fontId="23" fillId="2" borderId="7" xfId="0" applyFont="1" applyFill="1" applyBorder="1" applyAlignment="1">
      <alignment horizontal="center" vertical="center"/>
    </xf>
    <xf numFmtId="164" fontId="23" fillId="2" borderId="7" xfId="1" applyNumberFormat="1" applyFont="1" applyFill="1" applyBorder="1" applyAlignment="1">
      <alignment horizontal="center" vertical="center"/>
    </xf>
    <xf numFmtId="0" fontId="28" fillId="2" borderId="9" xfId="0" applyFont="1" applyFill="1" applyBorder="1" applyAlignment="1">
      <alignment vertical="center"/>
    </xf>
    <xf numFmtId="3" fontId="23" fillId="2" borderId="13" xfId="0" applyNumberFormat="1" applyFont="1" applyFill="1" applyBorder="1" applyAlignment="1">
      <alignment horizontal="center" vertical="center"/>
    </xf>
    <xf numFmtId="1" fontId="5" fillId="2" borderId="0" xfId="0" applyNumberFormat="1" applyFont="1" applyFill="1" applyAlignment="1">
      <alignment horizontal="center"/>
    </xf>
    <xf numFmtId="1" fontId="6" fillId="2" borderId="0" xfId="0" applyNumberFormat="1" applyFont="1" applyFill="1" applyAlignment="1">
      <alignment horizontal="center"/>
    </xf>
    <xf numFmtId="3" fontId="5" fillId="2" borderId="0" xfId="1" applyNumberFormat="1" applyFont="1" applyFill="1" applyAlignment="1">
      <alignment horizontal="center" vertical="center"/>
    </xf>
    <xf numFmtId="168" fontId="6" fillId="2" borderId="0" xfId="1" applyNumberFormat="1" applyFont="1" applyFill="1" applyAlignment="1">
      <alignment vertical="center"/>
    </xf>
    <xf numFmtId="10" fontId="5" fillId="2" borderId="0" xfId="0" applyNumberFormat="1" applyFont="1" applyFill="1"/>
    <xf numFmtId="10" fontId="5" fillId="2" borderId="0" xfId="1" applyNumberFormat="1" applyFont="1" applyFill="1" applyAlignment="1">
      <alignment vertical="center"/>
    </xf>
    <xf numFmtId="0" fontId="29" fillId="0" borderId="0" xfId="0" applyFont="1" applyAlignment="1">
      <alignment horizontal="left" vertical="center" readingOrder="1"/>
    </xf>
    <xf numFmtId="165" fontId="23" fillId="2" borderId="0" xfId="0" applyNumberFormat="1" applyFont="1" applyFill="1" applyAlignment="1">
      <alignment horizontal="center" vertical="center"/>
    </xf>
    <xf numFmtId="0" fontId="30" fillId="0" borderId="0" xfId="0" applyFont="1"/>
    <xf numFmtId="0" fontId="31" fillId="2" borderId="0" xfId="0" applyFont="1" applyFill="1" applyBorder="1" applyAlignment="1">
      <alignment vertical="center"/>
    </xf>
    <xf numFmtId="10" fontId="31" fillId="2" borderId="0" xfId="0" applyNumberFormat="1" applyFont="1" applyFill="1" applyAlignment="1">
      <alignment vertical="center"/>
    </xf>
    <xf numFmtId="0" fontId="31" fillId="2" borderId="0" xfId="0" applyFont="1" applyFill="1" applyAlignment="1">
      <alignment vertical="center"/>
    </xf>
    <xf numFmtId="0" fontId="32" fillId="2" borderId="0" xfId="0" applyFont="1" applyFill="1"/>
    <xf numFmtId="0" fontId="19" fillId="3" borderId="0" xfId="0" applyFont="1" applyFill="1" applyAlignment="1">
      <alignment horizontal="left" vertical="center"/>
    </xf>
  </cellXfs>
  <cellStyles count="53">
    <cellStyle name="Hipervínculo" xfId="5" builtinId="8"/>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Normal" xfId="0" builtinId="0"/>
    <cellStyle name="Normal 1761" xfId="3" xr:uid="{00000000-0005-0000-0000-00002E000000}"/>
    <cellStyle name="Normal 1870" xfId="6" xr:uid="{00000000-0005-0000-0000-00002F000000}"/>
    <cellStyle name="Normal 1870 5" xfId="7" xr:uid="{00000000-0005-0000-0000-000030000000}"/>
    <cellStyle name="Normal 2 8 2" xfId="2" xr:uid="{00000000-0005-0000-0000-000031000000}"/>
    <cellStyle name="Normal 2846" xfId="52" xr:uid="{00000000-0005-0000-0000-000032000000}"/>
    <cellStyle name="Normal 4 2 2" xfId="4" xr:uid="{00000000-0005-0000-0000-000033000000}"/>
    <cellStyle name="Porcentaje" xfId="1" builtinId="5"/>
  </cellStyles>
  <dxfs count="0"/>
  <tableStyles count="0" defaultTableStyle="TableStyleMedium2" defaultPivotStyle="PivotStyleMedium9"/>
  <colors>
    <mruColors>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36981</xdr:colOff>
      <xdr:row>1</xdr:row>
      <xdr:rowOff>206473</xdr:rowOff>
    </xdr:from>
    <xdr:to>
      <xdr:col>8</xdr:col>
      <xdr:colOff>524774</xdr:colOff>
      <xdr:row>9</xdr:row>
      <xdr:rowOff>181423</xdr:rowOff>
    </xdr:to>
    <xdr:pic>
      <xdr:nvPicPr>
        <xdr:cNvPr id="2" name="1 Imagen" descr="Composición Centr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4099" y="385767"/>
          <a:ext cx="2738905" cy="176837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5"/>
  <sheetViews>
    <sheetView zoomScale="85" zoomScaleNormal="85" zoomScalePageLayoutView="85" workbookViewId="0">
      <selection activeCell="B8" sqref="B8"/>
    </sheetView>
  </sheetViews>
  <sheetFormatPr baseColWidth="10" defaultColWidth="10.7109375" defaultRowHeight="15" x14ac:dyDescent="0.25"/>
  <cols>
    <col min="1" max="1" width="5.42578125" style="1" customWidth="1"/>
    <col min="2" max="2" width="36.42578125" style="30" customWidth="1"/>
    <col min="3" max="10" width="10.7109375" style="30"/>
    <col min="11" max="16384" width="10.7109375" style="1"/>
  </cols>
  <sheetData>
    <row r="2" spans="1:2" ht="26.25" x14ac:dyDescent="0.4">
      <c r="B2" s="29" t="s">
        <v>13</v>
      </c>
    </row>
    <row r="3" spans="1:2" ht="26.25" x14ac:dyDescent="0.4">
      <c r="B3" s="31" t="s">
        <v>262</v>
      </c>
    </row>
    <row r="4" spans="1:2" x14ac:dyDescent="0.25">
      <c r="B4" s="32"/>
    </row>
    <row r="5" spans="1:2" x14ac:dyDescent="0.25">
      <c r="A5" s="18"/>
      <c r="B5" s="33" t="s">
        <v>14</v>
      </c>
    </row>
    <row r="6" spans="1:2" x14ac:dyDescent="0.25">
      <c r="A6" s="18"/>
      <c r="B6" s="33" t="s">
        <v>15</v>
      </c>
    </row>
    <row r="7" spans="1:2" x14ac:dyDescent="0.25">
      <c r="A7" s="18"/>
      <c r="B7" s="33" t="s">
        <v>17</v>
      </c>
    </row>
    <row r="8" spans="1:2" x14ac:dyDescent="0.25">
      <c r="A8" s="18"/>
      <c r="B8" s="33" t="s">
        <v>25</v>
      </c>
    </row>
    <row r="9" spans="1:2" x14ac:dyDescent="0.25">
      <c r="A9" s="18"/>
      <c r="B9" s="33" t="s">
        <v>18</v>
      </c>
    </row>
    <row r="10" spans="1:2" x14ac:dyDescent="0.25">
      <c r="A10" s="18"/>
      <c r="B10" s="33" t="s">
        <v>19</v>
      </c>
    </row>
    <row r="11" spans="1:2" x14ac:dyDescent="0.25">
      <c r="A11" s="18"/>
      <c r="B11" s="33" t="s">
        <v>20</v>
      </c>
    </row>
    <row r="12" spans="1:2" x14ac:dyDescent="0.25">
      <c r="A12" s="18"/>
      <c r="B12" s="33" t="s">
        <v>21</v>
      </c>
    </row>
    <row r="13" spans="1:2" x14ac:dyDescent="0.25">
      <c r="A13" s="18"/>
      <c r="B13" s="33" t="s">
        <v>22</v>
      </c>
    </row>
    <row r="14" spans="1:2" x14ac:dyDescent="0.25">
      <c r="A14" s="18"/>
      <c r="B14" s="33" t="s">
        <v>23</v>
      </c>
    </row>
    <row r="15" spans="1:2" x14ac:dyDescent="0.25">
      <c r="A15" s="18"/>
      <c r="B15" s="33" t="s">
        <v>24</v>
      </c>
    </row>
  </sheetData>
  <hyperlinks>
    <hyperlink ref="B5" location="'Main figures'!A1" display="Main Figures" xr:uid="{4227B8A7-49A1-4496-A26C-6C9FABD37CC3}"/>
    <hyperlink ref="B6" location="'P&amp;L Account'!Área_de_impresión" display="P&amp;L Account" xr:uid="{4CCAA252-4DC3-48B9-9AF0-B505DA3A14DB}"/>
    <hyperlink ref="B7" location="'Net Fee Income'!Área_de_impresión" display="Net Fee Income" xr:uid="{0DD601B3-5167-4817-888F-B32FEAFC105E}"/>
    <hyperlink ref="B8" location="'Balance Sheet IFRS9'!Área_de_impresión" display="Balance Sheet IFRS9" xr:uid="{69F5135C-CEC0-4158-AD05-384F1D790353}"/>
    <hyperlink ref="B9" location="'Balance Sheet Summary'!Área_de_impresión" display="Balance Sheet Summary" xr:uid="{4397C926-35AA-4BCB-A1B1-7814890B646E}"/>
    <hyperlink ref="B10" location="'Customer Funds'!Área_de_impresión" display="Customer Funds" xr:uid="{5CB5C10F-F09B-4DAB-AA5B-BC466A5C03A0}"/>
    <hyperlink ref="B11" location="'Loans to Customers'!Área_de_impresión" display="Loans to Customers" xr:uid="{77CF1A16-337F-4852-9789-871BDA80CD67}"/>
    <hyperlink ref="B12" location="'Asset Quality'!Área_de_impresión" display="Asset Quality" xr:uid="{B33CD762-E8B6-409D-A786-69F0B4581A50}"/>
    <hyperlink ref="B13" location="Liquidity!Área_de_impresión" display="Liquidity" xr:uid="{5C529D12-90B7-4ABF-A1CB-243FD03031DC}"/>
    <hyperlink ref="B14" location="Solvency!Área_de_impresión" display="Solvency" xr:uid="{FC407836-2D28-4CE9-8C3D-F4673606006B}"/>
    <hyperlink ref="B15" location="Glossary!Área_de_impresión" display="Glossary" xr:uid="{F0876B3D-BCD7-431E-A814-5C6355753549}"/>
  </hyperlinks>
  <pageMargins left="0.70866141732283472" right="0.70866141732283472" top="0.74803149606299213" bottom="0.74803149606299213" header="0.31496062992125984" footer="0.31496062992125984"/>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4"/>
  <sheetViews>
    <sheetView zoomScaleNormal="100" workbookViewId="0">
      <selection activeCell="F13" sqref="F13:F14"/>
    </sheetView>
  </sheetViews>
  <sheetFormatPr baseColWidth="10" defaultColWidth="10.7109375" defaultRowHeight="15" x14ac:dyDescent="0.25"/>
  <cols>
    <col min="1" max="1" width="57.28515625" style="30" customWidth="1"/>
    <col min="2" max="6" width="10.7109375" style="30"/>
    <col min="7" max="16384" width="10.7109375" style="2"/>
  </cols>
  <sheetData>
    <row r="1" spans="1:8" x14ac:dyDescent="0.25">
      <c r="A1" s="141" t="s">
        <v>22</v>
      </c>
      <c r="B1" s="99"/>
      <c r="C1" s="141"/>
      <c r="D1" s="141"/>
      <c r="E1" s="99"/>
      <c r="F1" s="141"/>
    </row>
    <row r="2" spans="1:8" x14ac:dyDescent="0.25">
      <c r="A2" s="53" t="s">
        <v>67</v>
      </c>
      <c r="B2" s="36" t="s">
        <v>52</v>
      </c>
      <c r="C2" s="53" t="s">
        <v>254</v>
      </c>
      <c r="D2" s="53" t="s">
        <v>256</v>
      </c>
      <c r="E2" s="52" t="s">
        <v>257</v>
      </c>
      <c r="F2" s="53" t="s">
        <v>263</v>
      </c>
    </row>
    <row r="3" spans="1:8" s="5" customFormat="1" ht="12.75" customHeight="1" x14ac:dyDescent="0.2">
      <c r="A3" s="143" t="s">
        <v>68</v>
      </c>
      <c r="B3" s="45">
        <v>5317.9560000000001</v>
      </c>
      <c r="C3" s="38">
        <v>6496.8094658399996</v>
      </c>
      <c r="D3" s="38">
        <v>6333.337169989999</v>
      </c>
      <c r="E3" s="78">
        <v>1351.6936537700001</v>
      </c>
      <c r="F3" s="38">
        <v>960.60540617999993</v>
      </c>
      <c r="G3" s="22"/>
      <c r="H3" s="22"/>
    </row>
    <row r="4" spans="1:8" s="5" customFormat="1" ht="12.75" customHeight="1" x14ac:dyDescent="0.2">
      <c r="A4" s="143" t="s">
        <v>69</v>
      </c>
      <c r="B4" s="45">
        <v>1181.269</v>
      </c>
      <c r="C4" s="38">
        <v>1049.412</v>
      </c>
      <c r="D4" s="38">
        <v>1211.5039999999999</v>
      </c>
      <c r="E4" s="78">
        <v>5798.9028478521095</v>
      </c>
      <c r="F4" s="38">
        <v>5108.7868974801604</v>
      </c>
      <c r="G4" s="22"/>
      <c r="H4" s="22"/>
    </row>
    <row r="5" spans="1:8" s="5" customFormat="1" ht="12.75" customHeight="1" x14ac:dyDescent="0.2">
      <c r="A5" s="143" t="s">
        <v>70</v>
      </c>
      <c r="B5" s="45">
        <v>7678.1559999999999</v>
      </c>
      <c r="C5" s="38">
        <v>6266.283466351435</v>
      </c>
      <c r="D5" s="38">
        <v>5639.3291379848934</v>
      </c>
      <c r="E5" s="78">
        <v>5838.1209942838059</v>
      </c>
      <c r="F5" s="38">
        <v>4347.3743951607512</v>
      </c>
      <c r="G5" s="22"/>
      <c r="H5" s="22"/>
    </row>
    <row r="6" spans="1:8" s="5" customFormat="1" ht="12.75" customHeight="1" x14ac:dyDescent="0.2">
      <c r="A6" s="143" t="s">
        <v>71</v>
      </c>
      <c r="B6" s="45">
        <v>419.887</v>
      </c>
      <c r="C6" s="38">
        <v>400.00769555600004</v>
      </c>
      <c r="D6" s="38">
        <v>379.46351424599999</v>
      </c>
      <c r="E6" s="78">
        <v>356.27425877400003</v>
      </c>
      <c r="F6" s="38">
        <v>380.15719528400012</v>
      </c>
      <c r="G6" s="22"/>
      <c r="H6" s="22"/>
    </row>
    <row r="7" spans="1:8" s="5" customFormat="1" ht="12.75" customHeight="1" x14ac:dyDescent="0.2">
      <c r="A7" s="146" t="s">
        <v>72</v>
      </c>
      <c r="B7" s="47">
        <v>14597.268</v>
      </c>
      <c r="C7" s="47">
        <v>14212.512627747436</v>
      </c>
      <c r="D7" s="47">
        <v>13563.633822220894</v>
      </c>
      <c r="E7" s="81">
        <v>13344.991754679915</v>
      </c>
      <c r="F7" s="47">
        <v>10796.923894104912</v>
      </c>
      <c r="G7" s="22"/>
      <c r="H7" s="22"/>
    </row>
    <row r="8" spans="1:8" s="5" customFormat="1" ht="12.75" customHeight="1" x14ac:dyDescent="0.2">
      <c r="A8" s="143" t="s">
        <v>73</v>
      </c>
      <c r="B8" s="153">
        <v>8815.638698109</v>
      </c>
      <c r="C8" s="115">
        <v>8966.4636538409995</v>
      </c>
      <c r="D8" s="115">
        <v>6425.3160264999988</v>
      </c>
      <c r="E8" s="116">
        <v>6880.459654238095</v>
      </c>
      <c r="F8" s="115">
        <v>7033.6808447142866</v>
      </c>
      <c r="G8" s="22"/>
      <c r="H8" s="22"/>
    </row>
    <row r="9" spans="1:8" s="5" customFormat="1" ht="12.75" customHeight="1" x14ac:dyDescent="0.2">
      <c r="A9" s="146" t="s">
        <v>74</v>
      </c>
      <c r="B9" s="154">
        <v>23412.906698109</v>
      </c>
      <c r="C9" s="47">
        <v>23178.976281588399</v>
      </c>
      <c r="D9" s="47">
        <v>19988.949848720895</v>
      </c>
      <c r="E9" s="81">
        <v>20225.451408918008</v>
      </c>
      <c r="F9" s="47">
        <v>17830.604738819198</v>
      </c>
      <c r="G9" s="22"/>
      <c r="H9" s="22"/>
    </row>
    <row r="10" spans="1:8" ht="12.75" customHeight="1" x14ac:dyDescent="0.25">
      <c r="B10" s="77"/>
      <c r="C10" s="35"/>
      <c r="D10" s="35"/>
      <c r="E10" s="117"/>
      <c r="F10" s="35"/>
      <c r="G10" s="22"/>
      <c r="H10" s="22"/>
    </row>
    <row r="11" spans="1:8" ht="12.75" customHeight="1" x14ac:dyDescent="0.25">
      <c r="A11" s="147" t="s">
        <v>44</v>
      </c>
      <c r="B11" s="105">
        <v>0.24783390825148999</v>
      </c>
      <c r="C11" s="105">
        <v>0.23545234447535199</v>
      </c>
      <c r="D11" s="105">
        <v>0.22959936727146801</v>
      </c>
      <c r="E11" s="106">
        <v>0.24548966959111801</v>
      </c>
      <c r="F11" s="105">
        <v>0.19971042420859</v>
      </c>
      <c r="G11" s="22"/>
      <c r="H11" s="22"/>
    </row>
    <row r="12" spans="1:8" ht="12.75" customHeight="1" x14ac:dyDescent="0.25">
      <c r="A12" s="148" t="s">
        <v>46</v>
      </c>
      <c r="B12" s="110">
        <v>0.78380012386042497</v>
      </c>
      <c r="C12" s="110">
        <v>0.78815296408074698</v>
      </c>
      <c r="D12" s="110">
        <v>0.776656632595769</v>
      </c>
      <c r="E12" s="118">
        <v>0.78360808333815402</v>
      </c>
      <c r="F12" s="110">
        <v>0.83457653361175799</v>
      </c>
      <c r="G12" s="22"/>
      <c r="H12" s="22"/>
    </row>
    <row r="13" spans="1:8" ht="12.75" customHeight="1" x14ac:dyDescent="0.25">
      <c r="A13" s="148" t="s">
        <v>50</v>
      </c>
      <c r="B13" s="110">
        <v>4.2976999999999999</v>
      </c>
      <c r="C13" s="110">
        <v>4.2312000000000003</v>
      </c>
      <c r="D13" s="110">
        <v>3.9626999999999999</v>
      </c>
      <c r="E13" s="118">
        <v>3.0649000000000002</v>
      </c>
      <c r="F13" s="110">
        <v>2.3856999999999999</v>
      </c>
      <c r="G13" s="22"/>
      <c r="H13" s="22"/>
    </row>
    <row r="14" spans="1:8" ht="12.6" customHeight="1" x14ac:dyDescent="0.25">
      <c r="A14" s="149" t="s">
        <v>48</v>
      </c>
      <c r="B14" s="119">
        <v>1.51817</v>
      </c>
      <c r="C14" s="107">
        <v>1.5361899999999999</v>
      </c>
      <c r="D14" s="107">
        <v>1.6068899999999999</v>
      </c>
      <c r="E14" s="108">
        <v>1.52678</v>
      </c>
      <c r="F14" s="107">
        <v>1.4508000000000001</v>
      </c>
      <c r="G14" s="22"/>
      <c r="H14" s="22"/>
    </row>
  </sheetData>
  <phoneticPr fontId="7" type="noConversion"/>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5"/>
  <sheetViews>
    <sheetView topLeftCell="A13" zoomScaleNormal="100" workbookViewId="0">
      <selection activeCell="A39" sqref="A39"/>
    </sheetView>
  </sheetViews>
  <sheetFormatPr baseColWidth="10" defaultColWidth="10.7109375" defaultRowHeight="15" x14ac:dyDescent="0.25"/>
  <cols>
    <col min="1" max="1" width="57.28515625" style="77" customWidth="1"/>
    <col min="2" max="6" width="10.7109375" style="35"/>
    <col min="7" max="16384" width="10.7109375" style="1"/>
  </cols>
  <sheetData>
    <row r="1" spans="1:6" s="2" customFormat="1" x14ac:dyDescent="0.25">
      <c r="A1" s="141" t="s">
        <v>23</v>
      </c>
      <c r="B1" s="34"/>
      <c r="C1" s="34"/>
      <c r="D1" s="34"/>
      <c r="E1" s="34"/>
      <c r="F1" s="34"/>
    </row>
    <row r="2" spans="1:6" s="6" customFormat="1" ht="12.75" x14ac:dyDescent="0.2">
      <c r="A2" s="53"/>
      <c r="B2" s="53" t="s">
        <v>52</v>
      </c>
      <c r="C2" s="53" t="s">
        <v>254</v>
      </c>
      <c r="D2" s="53" t="s">
        <v>256</v>
      </c>
      <c r="E2" s="168" t="s">
        <v>257</v>
      </c>
      <c r="F2" s="53" t="s">
        <v>263</v>
      </c>
    </row>
    <row r="3" spans="1:6" s="6" customFormat="1" ht="12" customHeight="1" x14ac:dyDescent="0.2">
      <c r="A3" s="142" t="s">
        <v>53</v>
      </c>
      <c r="B3" s="120"/>
      <c r="C3" s="120"/>
      <c r="D3" s="120"/>
      <c r="E3" s="169"/>
      <c r="F3" s="120"/>
    </row>
    <row r="4" spans="1:6" s="5" customFormat="1" ht="12" customHeight="1" x14ac:dyDescent="0.2">
      <c r="A4" s="143" t="s">
        <v>0</v>
      </c>
      <c r="B4" s="38">
        <v>2374.5129999999999</v>
      </c>
      <c r="C4" s="38">
        <v>2332.826</v>
      </c>
      <c r="D4" s="38">
        <v>2312.9960000000001</v>
      </c>
      <c r="E4" s="54">
        <v>2322.7959999999998</v>
      </c>
      <c r="F4" s="38">
        <v>2321.8290000000002</v>
      </c>
    </row>
    <row r="5" spans="1:6" s="5" customFormat="1" ht="12" customHeight="1" x14ac:dyDescent="0.2">
      <c r="A5" s="143" t="s">
        <v>1</v>
      </c>
      <c r="B5" s="96">
        <v>2724.5129999999999</v>
      </c>
      <c r="C5" s="96">
        <v>2682.826</v>
      </c>
      <c r="D5" s="96">
        <v>2662.9960000000001</v>
      </c>
      <c r="E5" s="54">
        <v>2672.7959999999998</v>
      </c>
      <c r="F5" s="96">
        <v>2671.8290000000002</v>
      </c>
    </row>
    <row r="6" spans="1:6" s="5" customFormat="1" ht="12" customHeight="1" x14ac:dyDescent="0.2">
      <c r="A6" s="143" t="s">
        <v>54</v>
      </c>
      <c r="B6" s="38">
        <v>3224.5129999999999</v>
      </c>
      <c r="C6" s="38">
        <v>3182.826</v>
      </c>
      <c r="D6" s="38">
        <v>3162.9960000000001</v>
      </c>
      <c r="E6" s="54">
        <v>3172.7959999999998</v>
      </c>
      <c r="F6" s="38">
        <v>3171.8290000000002</v>
      </c>
    </row>
    <row r="7" spans="1:6" s="5" customFormat="1" ht="12" customHeight="1" x14ac:dyDescent="0.2">
      <c r="A7" s="143" t="s">
        <v>55</v>
      </c>
      <c r="B7" s="38">
        <v>18297.18</v>
      </c>
      <c r="C7" s="38">
        <v>18227.116999999998</v>
      </c>
      <c r="D7" s="38">
        <v>18028.637999999999</v>
      </c>
      <c r="E7" s="54">
        <v>18045.437000000002</v>
      </c>
      <c r="F7" s="38">
        <v>17891.984</v>
      </c>
    </row>
    <row r="8" spans="1:6" s="5" customFormat="1" ht="4.5" customHeight="1" x14ac:dyDescent="0.2">
      <c r="A8" s="144"/>
      <c r="B8" s="39"/>
      <c r="C8" s="39"/>
      <c r="D8" s="39"/>
      <c r="E8" s="170"/>
      <c r="F8" s="39"/>
    </row>
    <row r="9" spans="1:6" s="5" customFormat="1" ht="12" customHeight="1" x14ac:dyDescent="0.2">
      <c r="A9" s="143" t="s">
        <v>56</v>
      </c>
      <c r="B9" s="60">
        <v>0.12977480682815604</v>
      </c>
      <c r="C9" s="60">
        <v>0.1279865598053713</v>
      </c>
      <c r="D9" s="60">
        <v>0.1282956593836983</v>
      </c>
      <c r="E9" s="171">
        <v>0.12871929895629569</v>
      </c>
      <c r="F9" s="60">
        <v>0.12976923073483634</v>
      </c>
    </row>
    <row r="10" spans="1:6" s="5" customFormat="1" ht="12" customHeight="1" x14ac:dyDescent="0.2">
      <c r="A10" s="143" t="s">
        <v>57</v>
      </c>
      <c r="B10" s="60">
        <v>0.14890343757890562</v>
      </c>
      <c r="C10" s="60">
        <v>0.14718871887419166</v>
      </c>
      <c r="D10" s="60">
        <v>0.14770921685820082</v>
      </c>
      <c r="E10" s="171">
        <v>0.14811478380933638</v>
      </c>
      <c r="F10" s="60">
        <v>0.14933106356455494</v>
      </c>
    </row>
    <row r="11" spans="1:6" s="5" customFormat="1" ht="12" customHeight="1" x14ac:dyDescent="0.2">
      <c r="A11" s="143" t="s">
        <v>58</v>
      </c>
      <c r="B11" s="60">
        <v>0.1762300529371193</v>
      </c>
      <c r="C11" s="60">
        <v>0.1746203746867922</v>
      </c>
      <c r="D11" s="60">
        <v>0.17544287039320441</v>
      </c>
      <c r="E11" s="171">
        <v>0.17582261931368021</v>
      </c>
      <c r="F11" s="60">
        <v>0.17727653903558152</v>
      </c>
    </row>
    <row r="12" spans="1:6" s="5" customFormat="1" ht="12" customHeight="1" x14ac:dyDescent="0.2">
      <c r="A12" s="143" t="s">
        <v>59</v>
      </c>
      <c r="B12" s="60">
        <v>0.31065139239623468</v>
      </c>
      <c r="C12" s="60">
        <v>0.30196050079828418</v>
      </c>
      <c r="D12" s="60">
        <v>0.30518104011219727</v>
      </c>
      <c r="E12" s="171">
        <v>0.33195737009007897</v>
      </c>
      <c r="F12" s="60">
        <v>0.30244602511832375</v>
      </c>
    </row>
    <row r="13" spans="1:6" s="5" customFormat="1" ht="12" customHeight="1" x14ac:dyDescent="0.2">
      <c r="A13" s="143" t="s">
        <v>60</v>
      </c>
      <c r="B13" s="60">
        <v>5.74E-2</v>
      </c>
      <c r="C13" s="60">
        <v>4.9200000000000001E-2</v>
      </c>
      <c r="D13" s="60">
        <v>4.9500000000000002E-2</v>
      </c>
      <c r="E13" s="171">
        <v>5.5399999999999998E-2</v>
      </c>
      <c r="F13" s="60">
        <v>5.5999999999999994E-2</v>
      </c>
    </row>
    <row r="14" spans="1:6" s="5" customFormat="1" ht="12" customHeight="1" x14ac:dyDescent="0.2">
      <c r="A14" s="86"/>
      <c r="B14" s="60"/>
      <c r="C14" s="60"/>
      <c r="D14" s="60"/>
      <c r="E14" s="171"/>
      <c r="F14" s="60"/>
    </row>
    <row r="15" spans="1:6" s="6" customFormat="1" ht="12" customHeight="1" x14ac:dyDescent="0.2">
      <c r="A15" s="142" t="s">
        <v>61</v>
      </c>
      <c r="B15" s="120"/>
      <c r="C15" s="120"/>
      <c r="D15" s="120"/>
      <c r="E15" s="169"/>
      <c r="F15" s="120"/>
    </row>
    <row r="16" spans="1:6" s="5" customFormat="1" ht="12" customHeight="1" x14ac:dyDescent="0.2">
      <c r="A16" s="143" t="s">
        <v>0</v>
      </c>
      <c r="B16" s="38">
        <v>2293.58</v>
      </c>
      <c r="C16" s="38">
        <v>2251.413</v>
      </c>
      <c r="D16" s="38">
        <v>2231.6640000000002</v>
      </c>
      <c r="E16" s="54">
        <v>2228.6039999999998</v>
      </c>
      <c r="F16" s="38">
        <v>2281.2440000000001</v>
      </c>
    </row>
    <row r="17" spans="1:7" s="5" customFormat="1" ht="12" customHeight="1" x14ac:dyDescent="0.2">
      <c r="A17" s="143" t="s">
        <v>1</v>
      </c>
      <c r="B17" s="38">
        <v>2643.58</v>
      </c>
      <c r="C17" s="38">
        <v>2601.413</v>
      </c>
      <c r="D17" s="38">
        <v>2581.6640000000002</v>
      </c>
      <c r="E17" s="54">
        <v>2578.6039999999998</v>
      </c>
      <c r="F17" s="38">
        <v>2631.2440000000001</v>
      </c>
    </row>
    <row r="18" spans="1:7" s="5" customFormat="1" ht="12" customHeight="1" x14ac:dyDescent="0.2">
      <c r="A18" s="143" t="s">
        <v>54</v>
      </c>
      <c r="B18" s="38">
        <v>3143.58</v>
      </c>
      <c r="C18" s="38">
        <v>3101.413</v>
      </c>
      <c r="D18" s="38">
        <v>3081.6640000000002</v>
      </c>
      <c r="E18" s="54">
        <v>3078.6039999999998</v>
      </c>
      <c r="F18" s="38">
        <v>3131.2440000000001</v>
      </c>
    </row>
    <row r="19" spans="1:7" s="5" customFormat="1" ht="12" customHeight="1" x14ac:dyDescent="0.2">
      <c r="A19" s="143" t="s">
        <v>55</v>
      </c>
      <c r="B19" s="38">
        <v>18275.902999999998</v>
      </c>
      <c r="C19" s="38">
        <v>18205.263999999999</v>
      </c>
      <c r="D19" s="38">
        <v>18005.861000000001</v>
      </c>
      <c r="E19" s="54">
        <v>18012.499</v>
      </c>
      <c r="F19" s="38">
        <v>17878.859</v>
      </c>
    </row>
    <row r="20" spans="1:7" s="5" customFormat="1" ht="4.5" customHeight="1" x14ac:dyDescent="0.2">
      <c r="A20" s="143"/>
      <c r="B20" s="39"/>
      <c r="C20" s="39"/>
      <c r="D20" s="39"/>
      <c r="E20" s="54"/>
      <c r="F20" s="39"/>
    </row>
    <row r="21" spans="1:7" s="5" customFormat="1" ht="12" customHeight="1" x14ac:dyDescent="0.2">
      <c r="A21" s="143" t="s">
        <v>56</v>
      </c>
      <c r="B21" s="60">
        <v>0.12549749251787998</v>
      </c>
      <c r="C21" s="60">
        <v>0.123668242328153</v>
      </c>
      <c r="D21" s="60">
        <v>0.12394097677417369</v>
      </c>
      <c r="E21" s="171">
        <v>0.12372541977656737</v>
      </c>
      <c r="F21" s="60">
        <v>0.12759449582325136</v>
      </c>
      <c r="G21" s="178"/>
    </row>
    <row r="22" spans="1:7" s="5" customFormat="1" ht="12" customHeight="1" x14ac:dyDescent="0.2">
      <c r="A22" s="143" t="s">
        <v>57</v>
      </c>
      <c r="B22" s="60">
        <v>0.144648393023316</v>
      </c>
      <c r="C22" s="60">
        <v>0.14289345103701875</v>
      </c>
      <c r="D22" s="60">
        <v>0.14337909195233706</v>
      </c>
      <c r="E22" s="171">
        <v>0.14315637158397621</v>
      </c>
      <c r="F22" s="60">
        <v>0.14717068913625864</v>
      </c>
    </row>
    <row r="23" spans="1:7" s="5" customFormat="1" ht="12" customHeight="1" x14ac:dyDescent="0.2">
      <c r="A23" s="143" t="s">
        <v>58</v>
      </c>
      <c r="B23" s="60">
        <v>0.17200682231679607</v>
      </c>
      <c r="C23" s="60">
        <v>0.17035803490682697</v>
      </c>
      <c r="D23" s="60">
        <v>0.17114782792114189</v>
      </c>
      <c r="E23" s="171">
        <v>0.17091487416598883</v>
      </c>
      <c r="F23" s="60">
        <v>0.17513667958341186</v>
      </c>
    </row>
    <row r="24" spans="1:7" s="5" customFormat="1" ht="12" customHeight="1" x14ac:dyDescent="0.2">
      <c r="A24" s="143" t="s">
        <v>60</v>
      </c>
      <c r="B24" s="60">
        <v>5.5800000000000002E-2</v>
      </c>
      <c r="C24" s="60">
        <v>4.7699999999999999E-2</v>
      </c>
      <c r="D24" s="60">
        <v>4.8099999999999997E-2</v>
      </c>
      <c r="E24" s="171">
        <v>5.3499999999999999E-2</v>
      </c>
      <c r="F24" s="60">
        <v>5.5999999999999994E-2</v>
      </c>
    </row>
    <row r="25" spans="1:7" s="5" customFormat="1" ht="12" customHeight="1" x14ac:dyDescent="0.2">
      <c r="A25" s="86"/>
      <c r="B25" s="60"/>
      <c r="C25" s="60"/>
      <c r="D25" s="60"/>
      <c r="E25" s="171"/>
      <c r="F25" s="60"/>
    </row>
    <row r="26" spans="1:7" s="26" customFormat="1" ht="12" customHeight="1" x14ac:dyDescent="0.2">
      <c r="A26" s="120" t="s">
        <v>12</v>
      </c>
      <c r="B26" s="121"/>
      <c r="C26" s="121"/>
      <c r="D26" s="121"/>
      <c r="E26" s="172"/>
      <c r="F26" s="121"/>
    </row>
    <row r="27" spans="1:7" s="25" customFormat="1" ht="12" customHeight="1" x14ac:dyDescent="0.2">
      <c r="A27" s="39" t="s">
        <v>62</v>
      </c>
      <c r="B27" s="60">
        <v>0.17896271447294063</v>
      </c>
      <c r="C27" s="60">
        <v>0.204750611410461</v>
      </c>
      <c r="D27" s="60">
        <v>0.2059</v>
      </c>
      <c r="E27" s="171">
        <v>0.20630000000000001</v>
      </c>
      <c r="F27" s="60">
        <v>0.20799999999999999</v>
      </c>
    </row>
    <row r="28" spans="1:7" s="25" customFormat="1" ht="12" customHeight="1" x14ac:dyDescent="0.2">
      <c r="A28" s="39" t="s">
        <v>63</v>
      </c>
      <c r="B28" s="60">
        <v>6.9041319274568996E-2</v>
      </c>
      <c r="C28" s="60">
        <v>6.8397394568547307E-2</v>
      </c>
      <c r="D28" s="60">
        <v>6.9099999999999995E-2</v>
      </c>
      <c r="E28" s="171">
        <v>7.7100000000000002E-2</v>
      </c>
      <c r="F28" s="60">
        <v>7.9000000000000001E-2</v>
      </c>
    </row>
    <row r="29" spans="1:7" s="5" customFormat="1" ht="12" customHeight="1" x14ac:dyDescent="0.2">
      <c r="A29" s="143"/>
      <c r="B29" s="60"/>
      <c r="C29" s="60"/>
      <c r="D29" s="60"/>
      <c r="E29" s="171"/>
      <c r="F29" s="60"/>
    </row>
    <row r="30" spans="1:7" s="6" customFormat="1" ht="12" customHeight="1" x14ac:dyDescent="0.2">
      <c r="A30" s="142" t="s">
        <v>64</v>
      </c>
      <c r="B30" s="120"/>
      <c r="C30" s="120"/>
      <c r="D30" s="120"/>
      <c r="E30" s="169"/>
      <c r="F30" s="120"/>
    </row>
    <row r="31" spans="1:7" s="5" customFormat="1" ht="12" customHeight="1" x14ac:dyDescent="0.2">
      <c r="A31" s="145" t="s">
        <v>65</v>
      </c>
      <c r="B31" s="122">
        <v>364.24838538</v>
      </c>
      <c r="C31" s="122">
        <v>421.71982962999999</v>
      </c>
      <c r="D31" s="122">
        <v>436.25080860999998</v>
      </c>
      <c r="E31" s="173">
        <v>490.32633917999982</v>
      </c>
      <c r="F31" s="122">
        <v>539.56764645999999</v>
      </c>
    </row>
    <row r="32" spans="1:7" s="5" customFormat="1" ht="12" customHeight="1" x14ac:dyDescent="0.2">
      <c r="A32" s="143" t="s">
        <v>66</v>
      </c>
      <c r="B32" s="123">
        <v>872.42887937500018</v>
      </c>
      <c r="C32" s="123">
        <v>836.49361378124991</v>
      </c>
      <c r="D32" s="123">
        <v>832.95749918749982</v>
      </c>
      <c r="E32" s="54">
        <v>841.38550074308398</v>
      </c>
      <c r="F32" s="123">
        <v>853.00893850000023</v>
      </c>
    </row>
    <row r="33" spans="1:6" s="5" customFormat="1" ht="12" customHeight="1" x14ac:dyDescent="0.2">
      <c r="A33" s="86"/>
      <c r="B33" s="39"/>
      <c r="C33" s="39"/>
      <c r="D33" s="39"/>
      <c r="E33" s="39"/>
      <c r="F33" s="39"/>
    </row>
    <row r="34" spans="1:6" x14ac:dyDescent="0.25">
      <c r="B34" s="124"/>
      <c r="C34" s="124"/>
      <c r="D34" s="124"/>
      <c r="F34" s="124"/>
    </row>
    <row r="35" spans="1:6" s="186" customFormat="1" ht="11.25" x14ac:dyDescent="0.2">
      <c r="A35" s="183" t="s">
        <v>270</v>
      </c>
      <c r="B35" s="184"/>
      <c r="C35" s="184"/>
      <c r="D35" s="184"/>
      <c r="E35" s="185"/>
      <c r="F35" s="184"/>
    </row>
  </sheetData>
  <phoneticPr fontId="7" type="noConversion"/>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7"/>
  <sheetViews>
    <sheetView zoomScale="115" zoomScaleNormal="115" zoomScalePageLayoutView="115" workbookViewId="0">
      <selection activeCell="B11" sqref="B11"/>
    </sheetView>
  </sheetViews>
  <sheetFormatPr baseColWidth="10" defaultColWidth="10.7109375" defaultRowHeight="15" x14ac:dyDescent="0.25"/>
  <cols>
    <col min="1" max="1" width="33" style="30" customWidth="1"/>
    <col min="2" max="2" width="99.42578125" style="30" customWidth="1"/>
    <col min="3" max="16384" width="10.7109375" style="1"/>
  </cols>
  <sheetData>
    <row r="1" spans="1:2" x14ac:dyDescent="0.25">
      <c r="A1" s="141" t="s">
        <v>24</v>
      </c>
      <c r="B1" s="141"/>
    </row>
    <row r="2" spans="1:2" x14ac:dyDescent="0.25">
      <c r="A2" s="53" t="s">
        <v>26</v>
      </c>
      <c r="B2" s="125" t="s">
        <v>27</v>
      </c>
    </row>
    <row r="3" spans="1:2" s="5" customFormat="1" ht="12" x14ac:dyDescent="0.2">
      <c r="A3" s="91" t="s">
        <v>28</v>
      </c>
      <c r="B3" s="126" t="s">
        <v>29</v>
      </c>
    </row>
    <row r="4" spans="1:2" s="5" customFormat="1" ht="24" x14ac:dyDescent="0.2">
      <c r="A4" s="91" t="s">
        <v>30</v>
      </c>
      <c r="B4" s="126" t="s">
        <v>267</v>
      </c>
    </row>
    <row r="5" spans="1:2" s="5" customFormat="1" ht="12" x14ac:dyDescent="0.2">
      <c r="A5" s="91" t="s">
        <v>4</v>
      </c>
      <c r="B5" s="126" t="s">
        <v>31</v>
      </c>
    </row>
    <row r="6" spans="1:2" s="5" customFormat="1" ht="24" x14ac:dyDescent="0.2">
      <c r="A6" s="91" t="s">
        <v>6</v>
      </c>
      <c r="B6" s="126" t="s">
        <v>32</v>
      </c>
    </row>
    <row r="7" spans="1:2" s="5" customFormat="1" ht="12" x14ac:dyDescent="0.2">
      <c r="A7" s="91" t="s">
        <v>5</v>
      </c>
      <c r="B7" s="126" t="s">
        <v>33</v>
      </c>
    </row>
    <row r="8" spans="1:2" s="5" customFormat="1" ht="12" x14ac:dyDescent="0.2">
      <c r="A8" s="91" t="s">
        <v>7</v>
      </c>
      <c r="B8" s="126" t="s">
        <v>34</v>
      </c>
    </row>
    <row r="9" spans="1:2" s="5" customFormat="1" ht="12" x14ac:dyDescent="0.2">
      <c r="A9" s="91" t="s">
        <v>35</v>
      </c>
      <c r="B9" s="126" t="s">
        <v>36</v>
      </c>
    </row>
    <row r="10" spans="1:2" s="5" customFormat="1" ht="12" x14ac:dyDescent="0.2">
      <c r="A10" s="91" t="s">
        <v>37</v>
      </c>
      <c r="B10" s="126" t="s">
        <v>38</v>
      </c>
    </row>
    <row r="11" spans="1:2" s="5" customFormat="1" ht="24" x14ac:dyDescent="0.2">
      <c r="A11" s="91" t="s">
        <v>39</v>
      </c>
      <c r="B11" s="126" t="s">
        <v>40</v>
      </c>
    </row>
    <row r="12" spans="1:2" s="5" customFormat="1" ht="24" x14ac:dyDescent="0.2">
      <c r="A12" s="91" t="s">
        <v>41</v>
      </c>
      <c r="B12" s="126" t="s">
        <v>32</v>
      </c>
    </row>
    <row r="13" spans="1:2" s="5" customFormat="1" ht="24" x14ac:dyDescent="0.2">
      <c r="A13" s="91" t="s">
        <v>42</v>
      </c>
      <c r="B13" s="126" t="s">
        <v>43</v>
      </c>
    </row>
    <row r="14" spans="1:2" s="5" customFormat="1" ht="12" x14ac:dyDescent="0.2">
      <c r="A14" s="91" t="s">
        <v>44</v>
      </c>
      <c r="B14" s="126" t="s">
        <v>45</v>
      </c>
    </row>
    <row r="15" spans="1:2" s="5" customFormat="1" ht="15" customHeight="1" x14ac:dyDescent="0.2">
      <c r="A15" s="91" t="s">
        <v>46</v>
      </c>
      <c r="B15" s="126" t="s">
        <v>47</v>
      </c>
    </row>
    <row r="16" spans="1:2" s="5" customFormat="1" ht="12" x14ac:dyDescent="0.2">
      <c r="A16" s="127" t="s">
        <v>48</v>
      </c>
      <c r="B16" s="126" t="s">
        <v>49</v>
      </c>
    </row>
    <row r="17" spans="1:2" s="5" customFormat="1" ht="12" x14ac:dyDescent="0.2">
      <c r="A17" s="127" t="s">
        <v>50</v>
      </c>
      <c r="B17" s="126" t="s">
        <v>51</v>
      </c>
    </row>
  </sheetData>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topLeftCell="A13" zoomScale="85" zoomScaleNormal="85" workbookViewId="0">
      <selection activeCell="F33" sqref="F33"/>
    </sheetView>
  </sheetViews>
  <sheetFormatPr baseColWidth="10" defaultColWidth="10.7109375" defaultRowHeight="15" x14ac:dyDescent="0.25"/>
  <cols>
    <col min="1" max="1" width="57.28515625" style="35" customWidth="1"/>
    <col min="2" max="3" width="14.42578125" style="35" customWidth="1"/>
    <col min="4" max="4" width="10.7109375" style="35"/>
    <col min="5" max="16384" width="10.7109375" style="9"/>
  </cols>
  <sheetData>
    <row r="1" spans="1:6" s="11" customFormat="1" x14ac:dyDescent="0.25">
      <c r="A1" s="34" t="s">
        <v>213</v>
      </c>
      <c r="B1" s="34"/>
      <c r="C1" s="34"/>
      <c r="D1" s="35"/>
    </row>
    <row r="2" spans="1:6" s="10" customFormat="1" ht="12.75" customHeight="1" x14ac:dyDescent="0.25">
      <c r="A2" s="53" t="s">
        <v>214</v>
      </c>
      <c r="B2" s="158" t="s">
        <v>52</v>
      </c>
      <c r="C2" s="158" t="s">
        <v>263</v>
      </c>
      <c r="D2" s="37"/>
    </row>
    <row r="3" spans="1:6" s="12" customFormat="1" ht="12.75" customHeight="1" x14ac:dyDescent="0.2">
      <c r="A3" s="152" t="s">
        <v>134</v>
      </c>
      <c r="B3" s="38">
        <v>59157.611580080003</v>
      </c>
      <c r="C3" s="38">
        <v>54062.896239849993</v>
      </c>
      <c r="D3" s="39"/>
      <c r="F3" s="174"/>
    </row>
    <row r="4" spans="1:6" s="12" customFormat="1" ht="12.75" customHeight="1" x14ac:dyDescent="0.2">
      <c r="A4" s="152" t="s">
        <v>215</v>
      </c>
      <c r="B4" s="38">
        <v>29071.824521600662</v>
      </c>
      <c r="C4" s="38">
        <v>28982.442311090002</v>
      </c>
      <c r="D4" s="39"/>
      <c r="F4" s="174"/>
    </row>
    <row r="5" spans="1:6" s="12" customFormat="1" ht="12.75" customHeight="1" x14ac:dyDescent="0.2">
      <c r="A5" s="152" t="s">
        <v>251</v>
      </c>
      <c r="B5" s="38">
        <v>69233.590331519998</v>
      </c>
      <c r="C5" s="38">
        <v>68570.685493289988</v>
      </c>
      <c r="D5" s="39"/>
      <c r="F5" s="174"/>
    </row>
    <row r="6" spans="1:6" s="12" customFormat="1" ht="12.75" customHeight="1" x14ac:dyDescent="0.2">
      <c r="A6" s="152" t="s">
        <v>216</v>
      </c>
      <c r="B6" s="38">
        <v>98305.414853120659</v>
      </c>
      <c r="C6" s="38">
        <v>97553.127804379998</v>
      </c>
      <c r="D6" s="40"/>
      <c r="F6" s="174"/>
    </row>
    <row r="7" spans="1:6" s="12" customFormat="1" ht="12.75" customHeight="1" x14ac:dyDescent="0.2">
      <c r="A7" s="152" t="s">
        <v>217</v>
      </c>
      <c r="B7" s="38">
        <v>3162.0130000000004</v>
      </c>
      <c r="C7" s="38">
        <v>3592.48</v>
      </c>
      <c r="D7" s="39"/>
      <c r="F7" s="174"/>
    </row>
    <row r="8" spans="1:6" s="10" customFormat="1" ht="12.75" customHeight="1" x14ac:dyDescent="0.2">
      <c r="A8" s="53" t="s">
        <v>218</v>
      </c>
      <c r="B8" s="158" t="s">
        <v>52</v>
      </c>
      <c r="C8" s="158" t="s">
        <v>263</v>
      </c>
      <c r="D8" s="37"/>
      <c r="F8" s="175"/>
    </row>
    <row r="9" spans="1:6" s="12" customFormat="1" ht="12.75" customHeight="1" x14ac:dyDescent="0.25">
      <c r="A9" s="152" t="s">
        <v>219</v>
      </c>
      <c r="B9" s="38">
        <v>105.837</v>
      </c>
      <c r="C9" s="38">
        <v>157.547</v>
      </c>
      <c r="D9" s="39"/>
    </row>
    <row r="10" spans="1:6" s="12" customFormat="1" ht="12.75" customHeight="1" x14ac:dyDescent="0.25">
      <c r="A10" s="152" t="s">
        <v>220</v>
      </c>
      <c r="B10" s="38">
        <v>240.88399999999999</v>
      </c>
      <c r="C10" s="38">
        <v>265.226</v>
      </c>
      <c r="D10" s="39"/>
    </row>
    <row r="11" spans="1:6" s="12" customFormat="1" ht="12.75" customHeight="1" x14ac:dyDescent="0.25">
      <c r="A11" s="152" t="s">
        <v>221</v>
      </c>
      <c r="B11" s="38">
        <v>99.34</v>
      </c>
      <c r="C11" s="38">
        <v>114.952</v>
      </c>
      <c r="D11" s="39"/>
    </row>
    <row r="12" spans="1:6" s="12" customFormat="1" ht="12.75" customHeight="1" x14ac:dyDescent="0.25">
      <c r="A12" s="152" t="s">
        <v>222</v>
      </c>
      <c r="B12" s="38">
        <v>63.752136610000001</v>
      </c>
      <c r="C12" s="38">
        <v>54.317999999999998</v>
      </c>
      <c r="D12" s="39"/>
    </row>
    <row r="13" spans="1:6" s="10" customFormat="1" ht="12.75" customHeight="1" x14ac:dyDescent="0.25">
      <c r="A13" s="53" t="s">
        <v>223</v>
      </c>
      <c r="B13" s="158" t="s">
        <v>52</v>
      </c>
      <c r="C13" s="158" t="s">
        <v>263</v>
      </c>
      <c r="D13" s="37"/>
    </row>
    <row r="14" spans="1:6" s="12" customFormat="1" ht="12.75" customHeight="1" x14ac:dyDescent="0.25">
      <c r="A14" s="39" t="s">
        <v>224</v>
      </c>
      <c r="B14" s="41">
        <v>0.60986348108164001</v>
      </c>
      <c r="C14" s="41">
        <v>0.51570725546854101</v>
      </c>
      <c r="D14" s="39"/>
    </row>
    <row r="15" spans="1:6" s="12" customFormat="1" ht="12.75" customHeight="1" x14ac:dyDescent="0.25">
      <c r="A15" s="39" t="s">
        <v>259</v>
      </c>
      <c r="B15" s="41">
        <v>4.3906411399060796E-3</v>
      </c>
      <c r="C15" s="41">
        <v>4.0447371981027699E-3</v>
      </c>
      <c r="D15" s="39"/>
    </row>
    <row r="16" spans="1:6" s="12" customFormat="1" ht="12.75" customHeight="1" x14ac:dyDescent="0.25">
      <c r="A16" s="39" t="s">
        <v>258</v>
      </c>
      <c r="B16" s="41">
        <v>1.3729110168889416E-2</v>
      </c>
      <c r="C16" s="41">
        <v>1.2143538693081775E-2</v>
      </c>
      <c r="D16" s="39"/>
    </row>
    <row r="17" spans="1:4" s="12" customFormat="1" ht="12.75" customHeight="1" x14ac:dyDescent="0.25">
      <c r="A17" s="39" t="s">
        <v>260</v>
      </c>
      <c r="B17" s="41">
        <v>8.8311390918395571E-2</v>
      </c>
      <c r="C17" s="41">
        <v>7.4331621969005224E-2</v>
      </c>
      <c r="D17" s="39"/>
    </row>
    <row r="18" spans="1:4" s="12" customFormat="1" ht="12.75" customHeight="1" x14ac:dyDescent="0.25">
      <c r="A18" s="39" t="s">
        <v>261</v>
      </c>
      <c r="B18" s="41">
        <v>9.7284683379487952E-2</v>
      </c>
      <c r="C18" s="41">
        <v>8.2958625496627483E-2</v>
      </c>
      <c r="D18" s="39"/>
    </row>
    <row r="19" spans="1:4" s="10" customFormat="1" ht="12.75" customHeight="1" x14ac:dyDescent="0.25">
      <c r="A19" s="53" t="s">
        <v>21</v>
      </c>
      <c r="B19" s="158" t="s">
        <v>52</v>
      </c>
      <c r="C19" s="158" t="s">
        <v>263</v>
      </c>
      <c r="D19" s="37"/>
    </row>
    <row r="20" spans="1:4" s="12" customFormat="1" ht="12.75" customHeight="1" x14ac:dyDescent="0.25">
      <c r="A20" s="39" t="s">
        <v>225</v>
      </c>
      <c r="B20" s="41">
        <v>2.1113969137580901E-2</v>
      </c>
      <c r="C20" s="41">
        <v>1.5996004526663499E-2</v>
      </c>
      <c r="D20" s="39"/>
    </row>
    <row r="21" spans="1:4" s="12" customFormat="1" ht="12.75" customHeight="1" x14ac:dyDescent="0.25">
      <c r="A21" s="39" t="s">
        <v>41</v>
      </c>
      <c r="B21" s="41">
        <v>3.7041819486567901E-2</v>
      </c>
      <c r="C21" s="41">
        <v>2.8704407965284898E-2</v>
      </c>
      <c r="D21" s="39"/>
    </row>
    <row r="22" spans="1:4" s="12" customFormat="1" ht="12.75" customHeight="1" x14ac:dyDescent="0.25">
      <c r="A22" s="39" t="s">
        <v>226</v>
      </c>
      <c r="B22" s="41">
        <v>0.70459577577768595</v>
      </c>
      <c r="C22" s="41">
        <v>0.76884908540774599</v>
      </c>
      <c r="D22" s="39"/>
    </row>
    <row r="23" spans="1:4" s="12" customFormat="1" ht="12.75" customHeight="1" x14ac:dyDescent="0.25">
      <c r="A23" s="39" t="s">
        <v>227</v>
      </c>
      <c r="B23" s="42">
        <v>2.29726919945346E-3</v>
      </c>
      <c r="C23" s="42">
        <v>2.0641154745318201E-3</v>
      </c>
      <c r="D23" s="39"/>
    </row>
    <row r="24" spans="1:4" s="10" customFormat="1" ht="12.75" customHeight="1" x14ac:dyDescent="0.25">
      <c r="A24" s="53" t="s">
        <v>228</v>
      </c>
      <c r="B24" s="158" t="s">
        <v>52</v>
      </c>
      <c r="C24" s="158" t="s">
        <v>263</v>
      </c>
      <c r="D24" s="37"/>
    </row>
    <row r="25" spans="1:4" s="12" customFormat="1" ht="12.75" customHeight="1" x14ac:dyDescent="0.25">
      <c r="A25" s="39" t="s">
        <v>44</v>
      </c>
      <c r="B25" s="41">
        <v>0.24783390825148999</v>
      </c>
      <c r="C25" s="41">
        <v>0.19971042420859</v>
      </c>
      <c r="D25" s="39"/>
    </row>
    <row r="26" spans="1:4" s="12" customFormat="1" ht="12.75" customHeight="1" x14ac:dyDescent="0.25">
      <c r="A26" s="39" t="s">
        <v>46</v>
      </c>
      <c r="B26" s="41">
        <v>0.78380012386042497</v>
      </c>
      <c r="C26" s="41">
        <v>0.83457653361175799</v>
      </c>
      <c r="D26" s="39"/>
    </row>
    <row r="27" spans="1:4" s="12" customFormat="1" ht="12.75" customHeight="1" x14ac:dyDescent="0.25">
      <c r="A27" s="39" t="s">
        <v>50</v>
      </c>
      <c r="B27" s="41">
        <v>4.2976999999999999</v>
      </c>
      <c r="C27" s="41">
        <v>2.3856999999999999</v>
      </c>
      <c r="D27" s="39"/>
    </row>
    <row r="28" spans="1:4" s="12" customFormat="1" ht="12.75" customHeight="1" x14ac:dyDescent="0.25">
      <c r="A28" s="39" t="s">
        <v>48</v>
      </c>
      <c r="B28" s="41">
        <v>1.51817</v>
      </c>
      <c r="C28" s="41">
        <v>1.4508000000000001</v>
      </c>
      <c r="D28" s="39"/>
    </row>
    <row r="29" spans="1:4" s="10" customFormat="1" ht="12.75" customHeight="1" x14ac:dyDescent="0.25">
      <c r="A29" s="53" t="s">
        <v>229</v>
      </c>
      <c r="B29" s="158" t="s">
        <v>52</v>
      </c>
      <c r="C29" s="158" t="s">
        <v>263</v>
      </c>
      <c r="D29" s="37"/>
    </row>
    <row r="30" spans="1:4" s="12" customFormat="1" ht="12.75" customHeight="1" x14ac:dyDescent="0.25">
      <c r="A30" s="39" t="s">
        <v>2</v>
      </c>
      <c r="B30" s="60">
        <v>0.12977480682815604</v>
      </c>
      <c r="C30" s="60">
        <v>0.12976923073483634</v>
      </c>
      <c r="D30" s="39"/>
    </row>
    <row r="31" spans="1:4" s="12" customFormat="1" ht="12.75" customHeight="1" x14ac:dyDescent="0.25">
      <c r="A31" s="39" t="s">
        <v>230</v>
      </c>
      <c r="B31" s="60">
        <v>0.1762300529371193</v>
      </c>
      <c r="C31" s="60">
        <v>0.17727653903558152</v>
      </c>
      <c r="D31" s="39"/>
    </row>
    <row r="32" spans="1:4" s="12" customFormat="1" ht="12.75" customHeight="1" x14ac:dyDescent="0.25">
      <c r="A32" s="39" t="s">
        <v>3</v>
      </c>
      <c r="B32" s="60">
        <v>0.12549749251787998</v>
      </c>
      <c r="C32" s="60">
        <v>0.12759449582325136</v>
      </c>
      <c r="D32" s="39"/>
    </row>
    <row r="33" spans="1:4" s="12" customFormat="1" ht="12.75" customHeight="1" x14ac:dyDescent="0.25">
      <c r="A33" s="39" t="s">
        <v>231</v>
      </c>
      <c r="B33" s="60">
        <v>0.17200682231679607</v>
      </c>
      <c r="C33" s="60">
        <v>0.17513667958341186</v>
      </c>
      <c r="D33" s="39"/>
    </row>
    <row r="34" spans="1:4" s="12" customFormat="1" ht="12.75" customHeight="1" x14ac:dyDescent="0.25">
      <c r="A34" s="39" t="s">
        <v>232</v>
      </c>
      <c r="B34" s="41">
        <v>5.5800000000000002E-2</v>
      </c>
      <c r="C34" s="60">
        <v>5.5999999999999994E-2</v>
      </c>
      <c r="D34" s="39"/>
    </row>
    <row r="35" spans="1:4" s="10" customFormat="1" ht="12.75" customHeight="1" x14ac:dyDescent="0.25">
      <c r="A35" s="53" t="s">
        <v>233</v>
      </c>
      <c r="B35" s="158" t="s">
        <v>52</v>
      </c>
      <c r="C35" s="158" t="s">
        <v>263</v>
      </c>
      <c r="D35" s="37"/>
    </row>
    <row r="36" spans="1:4" s="12" customFormat="1" ht="12.75" customHeight="1" x14ac:dyDescent="0.25">
      <c r="A36" s="39" t="s">
        <v>234</v>
      </c>
      <c r="B36" s="38">
        <v>908</v>
      </c>
      <c r="C36" s="38">
        <v>894</v>
      </c>
      <c r="D36" s="39"/>
    </row>
    <row r="37" spans="1:4" s="12" customFormat="1" ht="12.75" customHeight="1" x14ac:dyDescent="0.25">
      <c r="A37" s="39" t="s">
        <v>235</v>
      </c>
      <c r="B37" s="38">
        <v>4552</v>
      </c>
      <c r="C37" s="38">
        <v>4533</v>
      </c>
      <c r="D37" s="39"/>
    </row>
    <row r="38" spans="1:4" s="12" customFormat="1" ht="12.6" customHeight="1" x14ac:dyDescent="0.25">
      <c r="A38" s="39" t="s">
        <v>236</v>
      </c>
      <c r="B38" s="38">
        <v>4848</v>
      </c>
      <c r="C38" s="38">
        <v>4854</v>
      </c>
      <c r="D38" s="39"/>
    </row>
    <row r="40" spans="1:4" x14ac:dyDescent="0.25">
      <c r="A40" s="39"/>
      <c r="B40" s="43"/>
      <c r="C40" s="43"/>
    </row>
    <row r="41" spans="1:4" x14ac:dyDescent="0.25">
      <c r="C41" s="44"/>
    </row>
  </sheetData>
  <phoneticPr fontId="7" type="noConversion"/>
  <pageMargins left="0.70866141732283472" right="0.70866141732283472" top="0.74803149606299213" bottom="0.74803149606299213" header="0.31496062992125984" footer="0.31496062992125984"/>
  <pageSetup paperSize="9" orientation="portrait" r:id="rId1"/>
  <ignoredErrors>
    <ignoredError sqref="B39:C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zoomScaleNormal="100" workbookViewId="0">
      <selection activeCell="C6" sqref="C6:C18"/>
    </sheetView>
  </sheetViews>
  <sheetFormatPr baseColWidth="10" defaultColWidth="9.28515625" defaultRowHeight="15" x14ac:dyDescent="0.25"/>
  <cols>
    <col min="1" max="1" width="74.28515625" style="35" customWidth="1"/>
    <col min="2" max="3" width="12.42578125" style="51" customWidth="1"/>
    <col min="4" max="4" width="9.42578125" style="35" customWidth="1"/>
    <col min="5" max="16384" width="9.28515625" style="11"/>
  </cols>
  <sheetData>
    <row r="1" spans="1:10" x14ac:dyDescent="0.25">
      <c r="A1" s="187" t="s">
        <v>252</v>
      </c>
      <c r="B1" s="187"/>
      <c r="C1" s="187"/>
      <c r="D1" s="187"/>
    </row>
    <row r="2" spans="1:10" s="10" customFormat="1" ht="12.75" x14ac:dyDescent="0.25">
      <c r="A2" s="53" t="s">
        <v>95</v>
      </c>
      <c r="B2" s="158" t="s">
        <v>52</v>
      </c>
      <c r="C2" s="158" t="s">
        <v>263</v>
      </c>
      <c r="D2" s="53" t="s">
        <v>189</v>
      </c>
    </row>
    <row r="3" spans="1:10" s="10" customFormat="1" ht="12.75" customHeight="1" x14ac:dyDescent="0.25">
      <c r="A3" s="152" t="s">
        <v>190</v>
      </c>
      <c r="B3" s="38">
        <v>133.08699999999999</v>
      </c>
      <c r="C3" s="38">
        <v>250.203</v>
      </c>
      <c r="D3" s="60">
        <v>0.87999579222613789</v>
      </c>
      <c r="E3" s="24"/>
      <c r="F3" s="24"/>
    </row>
    <row r="4" spans="1:10" s="10" customFormat="1" ht="12.75" customHeight="1" x14ac:dyDescent="0.25">
      <c r="A4" s="152" t="s">
        <v>191</v>
      </c>
      <c r="B4" s="38">
        <v>-27.25</v>
      </c>
      <c r="C4" s="38">
        <v>-92.656000000000006</v>
      </c>
      <c r="D4" s="60">
        <v>2.4002201834862387</v>
      </c>
      <c r="E4" s="24"/>
      <c r="F4" s="24"/>
    </row>
    <row r="5" spans="1:10" s="10" customFormat="1" ht="12.75" customHeight="1" x14ac:dyDescent="0.25">
      <c r="A5" s="46" t="s">
        <v>16</v>
      </c>
      <c r="B5" s="47">
        <v>105.837</v>
      </c>
      <c r="C5" s="47">
        <v>157.547</v>
      </c>
      <c r="D5" s="64">
        <v>0.48858149796385009</v>
      </c>
      <c r="E5" s="24"/>
      <c r="F5" s="24"/>
      <c r="G5" s="162"/>
      <c r="H5" s="134"/>
      <c r="I5" s="24"/>
      <c r="J5" s="134"/>
    </row>
    <row r="6" spans="1:10" s="10" customFormat="1" ht="12.75" customHeight="1" x14ac:dyDescent="0.25">
      <c r="A6" s="152" t="s">
        <v>192</v>
      </c>
      <c r="B6" s="38">
        <v>111.995</v>
      </c>
      <c r="C6" s="38">
        <v>109.128</v>
      </c>
      <c r="D6" s="60">
        <v>-2.5599357114156951E-2</v>
      </c>
      <c r="E6" s="24"/>
      <c r="F6" s="24"/>
      <c r="G6" s="134"/>
      <c r="H6" s="134"/>
    </row>
    <row r="7" spans="1:10" s="10" customFormat="1" ht="12.75" customHeight="1" x14ac:dyDescent="0.25">
      <c r="A7" s="152" t="s">
        <v>193</v>
      </c>
      <c r="B7" s="181">
        <v>6.5640000000000001</v>
      </c>
      <c r="C7" s="38">
        <v>0.53900000000000003</v>
      </c>
      <c r="D7" s="60">
        <v>-0.91788543570993297</v>
      </c>
      <c r="E7" s="24"/>
      <c r="F7" s="24"/>
      <c r="G7" s="134"/>
      <c r="H7" s="134"/>
    </row>
    <row r="8" spans="1:10" s="10" customFormat="1" ht="12.75" customHeight="1" x14ac:dyDescent="0.25">
      <c r="A8" s="152" t="s">
        <v>264</v>
      </c>
      <c r="B8" s="38">
        <v>13.75</v>
      </c>
      <c r="C8" s="38">
        <v>24.719000000000001</v>
      </c>
      <c r="D8" s="60">
        <v>0.79774545454545454</v>
      </c>
      <c r="E8" s="24"/>
      <c r="F8" s="24"/>
      <c r="G8" s="134"/>
      <c r="H8" s="134"/>
    </row>
    <row r="9" spans="1:10" s="10" customFormat="1" ht="12.75" customHeight="1" x14ac:dyDescent="0.25">
      <c r="A9" s="39" t="s">
        <v>194</v>
      </c>
      <c r="B9" s="38">
        <v>2.738</v>
      </c>
      <c r="C9" s="38">
        <v>-26.706999999999997</v>
      </c>
      <c r="D9" s="60" t="s">
        <v>265</v>
      </c>
      <c r="E9" s="24"/>
      <c r="F9" s="24"/>
    </row>
    <row r="10" spans="1:10" s="10" customFormat="1" ht="12.75" customHeight="1" x14ac:dyDescent="0.25">
      <c r="A10" s="48" t="s">
        <v>195</v>
      </c>
      <c r="B10" s="38">
        <v>1.7</v>
      </c>
      <c r="C10" s="38">
        <v>0.46899999999999997</v>
      </c>
      <c r="D10" s="60">
        <v>-0.72411764705882353</v>
      </c>
      <c r="E10" s="24"/>
      <c r="F10" s="24"/>
    </row>
    <row r="11" spans="1:10" s="10" customFormat="1" ht="12.75" customHeight="1" x14ac:dyDescent="0.25">
      <c r="A11" s="48" t="s">
        <v>196</v>
      </c>
      <c r="B11" s="38">
        <v>0.56699999999999995</v>
      </c>
      <c r="C11" s="38">
        <v>0.47699999999999998</v>
      </c>
      <c r="D11" s="60">
        <v>-0.15873015873015872</v>
      </c>
      <c r="E11" s="24"/>
      <c r="F11" s="24"/>
    </row>
    <row r="12" spans="1:10" s="10" customFormat="1" ht="12.75" customHeight="1" x14ac:dyDescent="0.25">
      <c r="A12" s="48" t="s">
        <v>197</v>
      </c>
      <c r="B12" s="38">
        <v>0.47099999999999997</v>
      </c>
      <c r="C12" s="38">
        <v>-27.652999999999999</v>
      </c>
      <c r="D12" s="60" t="s">
        <v>265</v>
      </c>
      <c r="E12" s="24"/>
      <c r="F12" s="24"/>
      <c r="G12" s="177"/>
      <c r="H12" s="24"/>
    </row>
    <row r="13" spans="1:10" s="10" customFormat="1" ht="12.75" customHeight="1" x14ac:dyDescent="0.25">
      <c r="A13" s="46" t="s">
        <v>198</v>
      </c>
      <c r="B13" s="47">
        <v>240.88399999999999</v>
      </c>
      <c r="C13" s="47">
        <v>265.226</v>
      </c>
      <c r="D13" s="64">
        <v>0.10105278889423963</v>
      </c>
      <c r="E13" s="24"/>
      <c r="F13" s="24"/>
    </row>
    <row r="14" spans="1:10" s="10" customFormat="1" ht="12.75" customHeight="1" x14ac:dyDescent="0.25">
      <c r="A14" s="152" t="s">
        <v>199</v>
      </c>
      <c r="B14" s="38">
        <v>-141.54400000000001</v>
      </c>
      <c r="C14" s="38">
        <v>-150.274</v>
      </c>
      <c r="D14" s="60">
        <v>6.1676934380828552E-2</v>
      </c>
      <c r="E14" s="24"/>
      <c r="F14" s="24"/>
    </row>
    <row r="15" spans="1:10" s="10" customFormat="1" ht="12.75" customHeight="1" x14ac:dyDescent="0.25">
      <c r="A15" s="48" t="s">
        <v>200</v>
      </c>
      <c r="B15" s="38">
        <v>-85.034999999999997</v>
      </c>
      <c r="C15" s="38">
        <v>-90.668999999999997</v>
      </c>
      <c r="D15" s="60">
        <v>6.6255071441171376E-2</v>
      </c>
      <c r="E15" s="24"/>
      <c r="F15" s="24"/>
    </row>
    <row r="16" spans="1:10" s="10" customFormat="1" ht="12.75" customHeight="1" x14ac:dyDescent="0.25">
      <c r="A16" s="48" t="s">
        <v>201</v>
      </c>
      <c r="B16" s="38">
        <v>-38.783999999999999</v>
      </c>
      <c r="C16" s="38">
        <v>-39.334000000000003</v>
      </c>
      <c r="D16" s="60">
        <v>1.4181105610561184E-2</v>
      </c>
      <c r="E16" s="24"/>
      <c r="F16" s="24"/>
    </row>
    <row r="17" spans="1:7" s="10" customFormat="1" ht="12.75" customHeight="1" x14ac:dyDescent="0.25">
      <c r="A17" s="48" t="s">
        <v>202</v>
      </c>
      <c r="B17" s="38">
        <v>-17.725000000000001</v>
      </c>
      <c r="C17" s="38">
        <v>-20.271000000000001</v>
      </c>
      <c r="D17" s="60">
        <v>0.14363892806770084</v>
      </c>
      <c r="E17" s="24"/>
      <c r="F17" s="24"/>
    </row>
    <row r="18" spans="1:7" s="10" customFormat="1" ht="12.75" customHeight="1" x14ac:dyDescent="0.25">
      <c r="A18" s="46" t="s">
        <v>203</v>
      </c>
      <c r="B18" s="47">
        <v>99.34</v>
      </c>
      <c r="C18" s="47">
        <v>114.952</v>
      </c>
      <c r="D18" s="64">
        <v>0.15715723776927715</v>
      </c>
      <c r="E18" s="24"/>
      <c r="F18" s="24"/>
    </row>
    <row r="19" spans="1:7" s="10" customFormat="1" ht="12.75" customHeight="1" x14ac:dyDescent="0.25">
      <c r="A19" s="152" t="s">
        <v>204</v>
      </c>
      <c r="B19" s="38">
        <v>-21.564</v>
      </c>
      <c r="C19" s="38">
        <v>-22.440503870000001</v>
      </c>
      <c r="D19" s="60">
        <v>4.0646627249118827E-2</v>
      </c>
      <c r="E19" s="24"/>
      <c r="F19" s="24"/>
    </row>
    <row r="20" spans="1:7" s="10" customFormat="1" ht="12.75" customHeight="1" x14ac:dyDescent="0.25">
      <c r="A20" s="48" t="s">
        <v>205</v>
      </c>
      <c r="B20" s="38">
        <v>-6.5000000000000002E-2</v>
      </c>
      <c r="C20" s="38">
        <v>-4.7640000000000002</v>
      </c>
      <c r="D20" s="60" t="s">
        <v>265</v>
      </c>
      <c r="E20" s="24"/>
      <c r="F20" s="24"/>
    </row>
    <row r="21" spans="1:7" s="10" customFormat="1" ht="12.75" customHeight="1" x14ac:dyDescent="0.25">
      <c r="A21" s="48" t="s">
        <v>206</v>
      </c>
      <c r="B21" s="38">
        <v>-15.722</v>
      </c>
      <c r="C21" s="38">
        <v>-13.211</v>
      </c>
      <c r="D21" s="60">
        <v>-0.15971250477038546</v>
      </c>
      <c r="E21" s="24"/>
      <c r="F21" s="24"/>
    </row>
    <row r="22" spans="1:7" s="10" customFormat="1" ht="12.75" customHeight="1" x14ac:dyDescent="0.25">
      <c r="A22" s="48" t="s">
        <v>207</v>
      </c>
      <c r="B22" s="38">
        <v>-5.7770000000000001</v>
      </c>
      <c r="C22" s="38">
        <v>-4.46550387</v>
      </c>
      <c r="D22" s="60">
        <v>-0.22702027522935786</v>
      </c>
      <c r="E22" s="24"/>
      <c r="F22" s="24"/>
    </row>
    <row r="23" spans="1:7" s="10" customFormat="1" ht="12.75" customHeight="1" x14ac:dyDescent="0.25">
      <c r="A23" s="152" t="s">
        <v>208</v>
      </c>
      <c r="B23" s="38">
        <v>10.01913661</v>
      </c>
      <c r="C23" s="38">
        <v>-0.48827208</v>
      </c>
      <c r="D23" s="60" t="s">
        <v>265</v>
      </c>
      <c r="E23" s="24"/>
      <c r="F23" s="24"/>
      <c r="G23" s="165"/>
    </row>
    <row r="24" spans="1:7" s="10" customFormat="1" ht="12.75" customHeight="1" x14ac:dyDescent="0.25">
      <c r="A24" s="46" t="s">
        <v>209</v>
      </c>
      <c r="B24" s="47">
        <v>87.79513661</v>
      </c>
      <c r="C24" s="47">
        <v>92.02322405000001</v>
      </c>
      <c r="D24" s="64">
        <v>4.8158560977948683E-2</v>
      </c>
      <c r="E24" s="24"/>
      <c r="F24" s="24"/>
    </row>
    <row r="25" spans="1:7" s="10" customFormat="1" ht="12.75" customHeight="1" x14ac:dyDescent="0.25">
      <c r="A25" s="152" t="s">
        <v>210</v>
      </c>
      <c r="B25" s="38">
        <v>-24.042999999999999</v>
      </c>
      <c r="C25" s="38">
        <v>-37.704999999999998</v>
      </c>
      <c r="D25" s="60">
        <v>0.5682319178139168</v>
      </c>
      <c r="E25" s="24"/>
      <c r="F25" s="24"/>
    </row>
    <row r="26" spans="1:7" ht="12.75" customHeight="1" x14ac:dyDescent="0.25">
      <c r="A26" s="46" t="s">
        <v>211</v>
      </c>
      <c r="B26" s="47">
        <v>63.752136610000001</v>
      </c>
      <c r="C26" s="47">
        <v>54.317999999999998</v>
      </c>
      <c r="D26" s="64">
        <v>-0.14798149696084362</v>
      </c>
      <c r="E26" s="24"/>
      <c r="F26" s="24"/>
    </row>
    <row r="27" spans="1:7" x14ac:dyDescent="0.25">
      <c r="B27" s="43"/>
      <c r="C27" s="43"/>
      <c r="D27" s="50"/>
      <c r="E27" s="24"/>
      <c r="F27" s="24"/>
    </row>
    <row r="28" spans="1:7" x14ac:dyDescent="0.25">
      <c r="A28" s="46" t="s">
        <v>212</v>
      </c>
      <c r="B28" s="47">
        <v>58123.060166666699</v>
      </c>
      <c r="C28" s="47">
        <v>53717.210627</v>
      </c>
      <c r="D28" s="64">
        <v>-7.5802091752103506E-2</v>
      </c>
      <c r="E28" s="24"/>
      <c r="F28" s="24"/>
    </row>
    <row r="30" spans="1:7" x14ac:dyDescent="0.25">
      <c r="B30" s="49"/>
      <c r="C30" s="49"/>
    </row>
    <row r="31" spans="1:7" s="9" customFormat="1" x14ac:dyDescent="0.25">
      <c r="A31" s="180" t="s">
        <v>268</v>
      </c>
      <c r="B31" s="49"/>
      <c r="C31" s="49"/>
      <c r="D31" s="50"/>
    </row>
    <row r="32" spans="1:7" x14ac:dyDescent="0.25">
      <c r="C32" s="49"/>
    </row>
  </sheetData>
  <mergeCells count="1">
    <mergeCell ref="A1:D1"/>
  </mergeCells>
  <phoneticPr fontId="7" type="noConversion"/>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9"/>
  <sheetViews>
    <sheetView zoomScale="90" zoomScaleNormal="90" workbookViewId="0">
      <selection activeCell="G16" sqref="G16:G22"/>
    </sheetView>
  </sheetViews>
  <sheetFormatPr baseColWidth="10" defaultColWidth="9.28515625" defaultRowHeight="15" x14ac:dyDescent="0.25"/>
  <cols>
    <col min="1" max="1" width="58" style="30" customWidth="1"/>
    <col min="2" max="7" width="9.7109375" style="56" customWidth="1"/>
    <col min="8" max="8" width="9.28515625" style="56"/>
    <col min="9" max="16384" width="9.28515625" style="3"/>
  </cols>
  <sheetData>
    <row r="1" spans="1:11" s="4" customFormat="1" x14ac:dyDescent="0.25">
      <c r="A1" s="155" t="s">
        <v>237</v>
      </c>
      <c r="B1" s="131"/>
      <c r="C1" s="156"/>
      <c r="D1" s="157"/>
      <c r="E1" s="164"/>
      <c r="F1" s="164"/>
      <c r="G1" s="55"/>
      <c r="H1" s="56"/>
    </row>
    <row r="2" spans="1:11" s="7" customFormat="1" ht="12.75" x14ac:dyDescent="0.2">
      <c r="A2" s="53" t="s">
        <v>95</v>
      </c>
      <c r="B2" s="36" t="s">
        <v>52</v>
      </c>
      <c r="C2" s="36" t="s">
        <v>254</v>
      </c>
      <c r="D2" s="36" t="s">
        <v>256</v>
      </c>
      <c r="E2" s="52" t="s">
        <v>257</v>
      </c>
      <c r="F2" s="36" t="s">
        <v>263</v>
      </c>
      <c r="G2" s="53" t="s">
        <v>189</v>
      </c>
      <c r="H2" s="57"/>
    </row>
    <row r="3" spans="1:11" s="8" customFormat="1" ht="13.5" customHeight="1" x14ac:dyDescent="0.2">
      <c r="A3" s="152" t="s">
        <v>238</v>
      </c>
      <c r="B3" s="58">
        <v>2.8498253099999999</v>
      </c>
      <c r="C3" s="58">
        <v>2.9148964499999992</v>
      </c>
      <c r="D3" s="58">
        <v>2.8453376700000006</v>
      </c>
      <c r="E3" s="59">
        <v>2.8908045399999991</v>
      </c>
      <c r="F3" s="58">
        <v>2.8100227099999997</v>
      </c>
      <c r="G3" s="60">
        <v>-1.3966680645418283E-2</v>
      </c>
      <c r="H3" s="61"/>
      <c r="I3" s="140"/>
      <c r="J3" s="140"/>
    </row>
    <row r="4" spans="1:11" s="8" customFormat="1" ht="13.5" customHeight="1" x14ac:dyDescent="0.2">
      <c r="A4" s="152" t="s">
        <v>239</v>
      </c>
      <c r="B4" s="58">
        <v>32.94427297</v>
      </c>
      <c r="C4" s="58">
        <v>35.162195910000001</v>
      </c>
      <c r="D4" s="58">
        <v>33.70789164</v>
      </c>
      <c r="E4" s="59">
        <v>35.356592699999993</v>
      </c>
      <c r="F4" s="58">
        <v>33.459270539999999</v>
      </c>
      <c r="G4" s="41">
        <v>1.5632385345670574E-2</v>
      </c>
      <c r="H4" s="61"/>
      <c r="I4" s="140"/>
      <c r="J4" s="140"/>
    </row>
    <row r="5" spans="1:11" s="8" customFormat="1" ht="13.5" customHeight="1" x14ac:dyDescent="0.2">
      <c r="A5" s="152" t="s">
        <v>240</v>
      </c>
      <c r="B5" s="58">
        <v>9.1350525600000001</v>
      </c>
      <c r="C5" s="58">
        <v>8.9225697200000003</v>
      </c>
      <c r="D5" s="58">
        <v>8.1995358200000013</v>
      </c>
      <c r="E5" s="59">
        <v>7.986747839999996</v>
      </c>
      <c r="F5" s="58">
        <v>8.6159728599999994</v>
      </c>
      <c r="G5" s="41">
        <v>-5.6822847661863962E-2</v>
      </c>
      <c r="H5" s="61"/>
      <c r="I5" s="140"/>
      <c r="J5" s="140"/>
    </row>
    <row r="6" spans="1:11" s="8" customFormat="1" ht="13.5" customHeight="1" x14ac:dyDescent="0.2">
      <c r="A6" s="152" t="s">
        <v>241</v>
      </c>
      <c r="B6" s="58">
        <v>66.844315189999989</v>
      </c>
      <c r="C6" s="58">
        <v>64.715895669999995</v>
      </c>
      <c r="D6" s="58">
        <v>62.58010668</v>
      </c>
      <c r="E6" s="59">
        <v>63.644326950000014</v>
      </c>
      <c r="F6" s="58">
        <v>65.066804770000005</v>
      </c>
      <c r="G6" s="41">
        <v>-2.6591796399552337E-2</v>
      </c>
      <c r="H6" s="61"/>
      <c r="I6" s="140"/>
      <c r="J6" s="140"/>
    </row>
    <row r="7" spans="1:11" s="8" customFormat="1" ht="13.5" customHeight="1" x14ac:dyDescent="0.2">
      <c r="A7" s="152" t="s">
        <v>242</v>
      </c>
      <c r="B7" s="58">
        <v>4.2250114700000054</v>
      </c>
      <c r="C7" s="58">
        <v>4.7923769499999995</v>
      </c>
      <c r="D7" s="58">
        <v>4.22257543</v>
      </c>
      <c r="E7" s="59">
        <v>3.6860814799999999</v>
      </c>
      <c r="F7" s="58">
        <v>3.9882532999999998</v>
      </c>
      <c r="G7" s="41">
        <v>-5.6037284556769595E-2</v>
      </c>
      <c r="H7" s="61"/>
    </row>
    <row r="8" spans="1:11" s="8" customFormat="1" ht="13.5" customHeight="1" x14ac:dyDescent="0.2">
      <c r="A8" s="46" t="s">
        <v>243</v>
      </c>
      <c r="B8" s="62">
        <v>115.99847749999999</v>
      </c>
      <c r="C8" s="62">
        <v>116.50793470000002</v>
      </c>
      <c r="D8" s="62">
        <v>111.55544724000001</v>
      </c>
      <c r="E8" s="63">
        <v>113.5135011</v>
      </c>
      <c r="F8" s="62">
        <v>113.94032418</v>
      </c>
      <c r="G8" s="64">
        <v>-1.77429339104902E-2</v>
      </c>
      <c r="H8" s="61"/>
    </row>
    <row r="9" spans="1:11" s="8" customFormat="1" ht="13.5" customHeight="1" x14ac:dyDescent="0.2">
      <c r="A9" s="152" t="s">
        <v>244</v>
      </c>
      <c r="B9" s="58">
        <v>-4.31032729</v>
      </c>
      <c r="C9" s="58">
        <v>-4.81779782</v>
      </c>
      <c r="D9" s="58">
        <v>-4.6539438400000002</v>
      </c>
      <c r="E9" s="65">
        <v>-5.45354121</v>
      </c>
      <c r="F9" s="58">
        <v>-4.3890219799999999</v>
      </c>
      <c r="G9" s="60">
        <v>1.8257242363607151E-2</v>
      </c>
      <c r="H9" s="61"/>
    </row>
    <row r="10" spans="1:11" s="8" customFormat="1" ht="13.5" customHeight="1" x14ac:dyDescent="0.2">
      <c r="A10" s="152" t="s">
        <v>245</v>
      </c>
      <c r="B10" s="58">
        <v>0.307</v>
      </c>
      <c r="C10" s="58">
        <v>0.193</v>
      </c>
      <c r="D10" s="58">
        <v>-0.13632697000000002</v>
      </c>
      <c r="E10" s="65">
        <v>-0.63755958000000001</v>
      </c>
      <c r="F10" s="58">
        <v>-0.42301567000000001</v>
      </c>
      <c r="G10" s="60" t="s">
        <v>266</v>
      </c>
      <c r="H10" s="61"/>
    </row>
    <row r="11" spans="1:11" s="8" customFormat="1" ht="13.5" customHeight="1" x14ac:dyDescent="0.2">
      <c r="A11" s="46" t="s">
        <v>192</v>
      </c>
      <c r="B11" s="62">
        <v>111.99515020999999</v>
      </c>
      <c r="C11" s="62">
        <v>111.88313688</v>
      </c>
      <c r="D11" s="62">
        <v>106.76517643</v>
      </c>
      <c r="E11" s="63">
        <v>107.42240031000017</v>
      </c>
      <c r="F11" s="62">
        <v>109.12828653</v>
      </c>
      <c r="G11" s="64">
        <v>-2.5598105584254238E-2</v>
      </c>
      <c r="H11" s="61"/>
    </row>
    <row r="12" spans="1:11" ht="3.75" customHeight="1" x14ac:dyDescent="0.25">
      <c r="H12" s="61"/>
    </row>
    <row r="13" spans="1:11" s="13" customFormat="1" x14ac:dyDescent="0.25">
      <c r="A13" s="132"/>
      <c r="B13" s="67"/>
      <c r="C13" s="67"/>
      <c r="D13" s="67"/>
      <c r="E13" s="67"/>
      <c r="F13" s="67"/>
      <c r="G13" s="67"/>
      <c r="H13" s="67"/>
    </row>
    <row r="14" spans="1:11" x14ac:dyDescent="0.25">
      <c r="B14" s="68"/>
      <c r="C14" s="68"/>
      <c r="D14" s="68"/>
      <c r="E14" s="68"/>
      <c r="F14" s="68"/>
    </row>
    <row r="15" spans="1:11" x14ac:dyDescent="0.25">
      <c r="A15" s="53" t="s">
        <v>95</v>
      </c>
      <c r="B15" s="36" t="s">
        <v>52</v>
      </c>
      <c r="C15" s="36" t="s">
        <v>254</v>
      </c>
      <c r="D15" s="36" t="s">
        <v>256</v>
      </c>
      <c r="E15" s="52" t="s">
        <v>257</v>
      </c>
      <c r="F15" s="36" t="s">
        <v>263</v>
      </c>
      <c r="G15" s="53" t="s">
        <v>189</v>
      </c>
    </row>
    <row r="16" spans="1:11" x14ac:dyDescent="0.25">
      <c r="A16" s="152" t="s">
        <v>246</v>
      </c>
      <c r="B16" s="58">
        <v>39.808488989999994</v>
      </c>
      <c r="C16" s="58">
        <v>42.20547598000001</v>
      </c>
      <c r="D16" s="58">
        <v>39.081482689999987</v>
      </c>
      <c r="E16" s="59">
        <v>38.867082630000063</v>
      </c>
      <c r="F16" s="58">
        <v>39.088892299999998</v>
      </c>
      <c r="G16" s="69">
        <f>+F16/B16-1</f>
        <v>-1.8076463293564382E-2</v>
      </c>
      <c r="H16" s="135"/>
      <c r="I16" s="130"/>
      <c r="J16" s="128"/>
      <c r="K16" s="130"/>
    </row>
    <row r="17" spans="1:11" x14ac:dyDescent="0.25">
      <c r="A17" s="152" t="s">
        <v>247</v>
      </c>
      <c r="B17" s="58">
        <v>72.186661219999991</v>
      </c>
      <c r="C17" s="58">
        <v>69.677338779999999</v>
      </c>
      <c r="D17" s="58">
        <v>67.684015859999988</v>
      </c>
      <c r="E17" s="59">
        <v>68.555317680000059</v>
      </c>
      <c r="F17" s="58">
        <v>70.039394229999999</v>
      </c>
      <c r="G17" s="69">
        <f t="shared" ref="G17:G22" si="0">+F17/B17-1</f>
        <v>-2.9746035537727145E-2</v>
      </c>
      <c r="H17" s="135"/>
      <c r="I17" s="130"/>
      <c r="J17" s="130"/>
      <c r="K17" s="130"/>
    </row>
    <row r="18" spans="1:11" x14ac:dyDescent="0.25">
      <c r="A18" s="48" t="s">
        <v>115</v>
      </c>
      <c r="B18" s="58">
        <v>48.829624179999996</v>
      </c>
      <c r="C18" s="58">
        <v>47.348375820000001</v>
      </c>
      <c r="D18" s="58">
        <v>46.85933387</v>
      </c>
      <c r="E18" s="59">
        <v>45.932469640000022</v>
      </c>
      <c r="F18" s="58">
        <v>47.070468240000011</v>
      </c>
      <c r="G18" s="70">
        <f t="shared" si="0"/>
        <v>-3.6026407524973658E-2</v>
      </c>
      <c r="H18" s="135"/>
      <c r="I18" s="130"/>
      <c r="J18" s="128"/>
      <c r="K18" s="130"/>
    </row>
    <row r="19" spans="1:11" x14ac:dyDescent="0.25">
      <c r="A19" s="48" t="s">
        <v>116</v>
      </c>
      <c r="B19" s="58">
        <v>10.819304953000001</v>
      </c>
      <c r="C19" s="58">
        <v>10.59638256</v>
      </c>
      <c r="D19" s="58">
        <v>10.58426206</v>
      </c>
      <c r="E19" s="59">
        <v>9.2445652899999988</v>
      </c>
      <c r="F19" s="58">
        <v>9.1946793400000004</v>
      </c>
      <c r="G19" s="70">
        <f t="shared" si="0"/>
        <v>-0.15015988735482688</v>
      </c>
      <c r="H19" s="135"/>
      <c r="I19" s="130"/>
      <c r="J19" s="128"/>
      <c r="K19" s="130"/>
    </row>
    <row r="20" spans="1:11" x14ac:dyDescent="0.25">
      <c r="A20" s="48" t="s">
        <v>248</v>
      </c>
      <c r="B20" s="58">
        <v>12.581078040000001</v>
      </c>
      <c r="C20" s="58">
        <v>12.580928330000001</v>
      </c>
      <c r="D20" s="58">
        <v>10.754786529999997</v>
      </c>
      <c r="E20" s="59">
        <v>12.302851070000012</v>
      </c>
      <c r="F20" s="58">
        <v>13.011002849999999</v>
      </c>
      <c r="G20" s="70">
        <f t="shared" si="0"/>
        <v>3.4172334726253473E-2</v>
      </c>
      <c r="H20" s="135"/>
      <c r="I20" s="130"/>
      <c r="J20" s="128"/>
      <c r="K20" s="130"/>
    </row>
    <row r="21" spans="1:11" x14ac:dyDescent="0.25">
      <c r="A21" s="48" t="s">
        <v>249</v>
      </c>
      <c r="B21" s="58">
        <v>-4.3345953000007285E-2</v>
      </c>
      <c r="C21" s="58">
        <v>-0.84834792999999631</v>
      </c>
      <c r="D21" s="58">
        <v>-0.51436660000001944</v>
      </c>
      <c r="E21" s="59">
        <v>1.0754316800000001</v>
      </c>
      <c r="F21" s="58">
        <v>0.76324380000000003</v>
      </c>
      <c r="G21" s="70" t="s">
        <v>265</v>
      </c>
      <c r="H21" s="135"/>
      <c r="I21" s="130"/>
      <c r="J21" s="128"/>
      <c r="K21" s="130"/>
    </row>
    <row r="22" spans="1:11" x14ac:dyDescent="0.25">
      <c r="A22" s="46" t="s">
        <v>192</v>
      </c>
      <c r="B22" s="62">
        <v>111.99515020999999</v>
      </c>
      <c r="C22" s="62">
        <v>111.88313688</v>
      </c>
      <c r="D22" s="62">
        <v>106.76549854999998</v>
      </c>
      <c r="E22" s="63">
        <v>107.42240031000017</v>
      </c>
      <c r="F22" s="62">
        <v>109.12828653</v>
      </c>
      <c r="G22" s="71">
        <f t="shared" si="0"/>
        <v>-2.5598105584254238E-2</v>
      </c>
      <c r="H22" s="135"/>
      <c r="I22" s="161"/>
      <c r="J22" s="161"/>
      <c r="K22" s="161"/>
    </row>
    <row r="23" spans="1:11" x14ac:dyDescent="0.25">
      <c r="B23" s="72"/>
      <c r="C23" s="72"/>
      <c r="D23" s="72"/>
      <c r="E23" s="72"/>
      <c r="F23" s="72"/>
      <c r="I23" s="161"/>
      <c r="J23" s="161"/>
      <c r="K23" s="161"/>
    </row>
    <row r="24" spans="1:11" x14ac:dyDescent="0.25">
      <c r="A24" s="132" t="s">
        <v>250</v>
      </c>
      <c r="I24" s="161"/>
      <c r="J24" s="161"/>
      <c r="K24" s="161"/>
    </row>
    <row r="25" spans="1:11" x14ac:dyDescent="0.25">
      <c r="B25" s="73"/>
      <c r="C25" s="73"/>
      <c r="D25" s="73"/>
      <c r="E25" s="73"/>
      <c r="F25" s="73"/>
    </row>
    <row r="27" spans="1:11" x14ac:dyDescent="0.25">
      <c r="B27" s="74"/>
      <c r="C27" s="74"/>
      <c r="D27" s="74"/>
      <c r="E27" s="74"/>
      <c r="F27" s="74"/>
    </row>
    <row r="28" spans="1:11" x14ac:dyDescent="0.25">
      <c r="B28" s="68"/>
      <c r="C28" s="68"/>
      <c r="D28" s="68"/>
      <c r="E28" s="68"/>
      <c r="F28" s="68"/>
    </row>
    <row r="29" spans="1:11" x14ac:dyDescent="0.25">
      <c r="B29" s="74"/>
      <c r="C29" s="74"/>
      <c r="D29" s="74"/>
      <c r="E29" s="74"/>
      <c r="F29" s="74"/>
    </row>
    <row r="30" spans="1:11" x14ac:dyDescent="0.25">
      <c r="B30" s="75"/>
      <c r="C30" s="75"/>
      <c r="D30" s="75"/>
      <c r="E30" s="75"/>
      <c r="F30" s="75"/>
    </row>
    <row r="31" spans="1:11" x14ac:dyDescent="0.25">
      <c r="B31" s="76"/>
      <c r="C31" s="76"/>
      <c r="D31" s="76"/>
      <c r="E31" s="76"/>
      <c r="F31" s="76"/>
    </row>
    <row r="32" spans="1:11" x14ac:dyDescent="0.25">
      <c r="B32" s="76"/>
      <c r="C32" s="76"/>
      <c r="D32" s="76"/>
      <c r="E32" s="76"/>
      <c r="F32" s="76"/>
    </row>
    <row r="33" spans="2:6" x14ac:dyDescent="0.25">
      <c r="B33" s="66"/>
      <c r="C33" s="66"/>
      <c r="D33" s="66"/>
      <c r="E33" s="66"/>
      <c r="F33" s="66"/>
    </row>
    <row r="34" spans="2:6" x14ac:dyDescent="0.25">
      <c r="B34" s="76"/>
      <c r="C34" s="76"/>
      <c r="D34" s="76"/>
      <c r="E34" s="76"/>
      <c r="F34" s="76"/>
    </row>
    <row r="35" spans="2:6" x14ac:dyDescent="0.25">
      <c r="B35" s="76"/>
      <c r="C35" s="76"/>
      <c r="D35" s="76"/>
      <c r="E35" s="76"/>
      <c r="F35" s="76"/>
    </row>
    <row r="36" spans="2:6" x14ac:dyDescent="0.25">
      <c r="B36" s="76"/>
      <c r="C36" s="76"/>
      <c r="D36" s="76"/>
      <c r="E36" s="76"/>
      <c r="F36" s="76"/>
    </row>
    <row r="37" spans="2:6" x14ac:dyDescent="0.25">
      <c r="B37" s="76"/>
      <c r="C37" s="76"/>
      <c r="D37" s="76"/>
      <c r="E37" s="76"/>
      <c r="F37" s="76"/>
    </row>
    <row r="38" spans="2:6" x14ac:dyDescent="0.25">
      <c r="B38" s="76"/>
      <c r="C38" s="76"/>
      <c r="D38" s="76"/>
      <c r="E38" s="76"/>
      <c r="F38" s="76"/>
    </row>
    <row r="39" spans="2:6" x14ac:dyDescent="0.25">
      <c r="B39" s="66"/>
      <c r="C39" s="66"/>
      <c r="D39" s="66"/>
      <c r="E39" s="66"/>
      <c r="F39" s="66"/>
    </row>
  </sheetData>
  <phoneticPr fontId="7" type="noConversion"/>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51"/>
  <sheetViews>
    <sheetView tabSelected="1" topLeftCell="A22" zoomScale="80" zoomScaleNormal="80" zoomScalePageLayoutView="85" workbookViewId="0">
      <selection activeCell="B26" sqref="B26:B46"/>
    </sheetView>
  </sheetViews>
  <sheetFormatPr baseColWidth="10" defaultColWidth="10.7109375" defaultRowHeight="15" x14ac:dyDescent="0.25"/>
  <cols>
    <col min="1" max="1" width="87.42578125" style="35" customWidth="1"/>
    <col min="2" max="3" width="10.7109375" style="35"/>
    <col min="4" max="16384" width="10.7109375" style="9"/>
  </cols>
  <sheetData>
    <row r="1" spans="1:6" s="11" customFormat="1" x14ac:dyDescent="0.25">
      <c r="A1" s="34" t="s">
        <v>255</v>
      </c>
      <c r="B1" s="34"/>
      <c r="C1" s="34"/>
    </row>
    <row r="2" spans="1:6" s="10" customFormat="1" ht="12.75" x14ac:dyDescent="0.25">
      <c r="A2" s="53" t="s">
        <v>95</v>
      </c>
      <c r="B2" s="52" t="s">
        <v>52</v>
      </c>
      <c r="C2" s="53" t="s">
        <v>263</v>
      </c>
    </row>
    <row r="3" spans="1:6" s="12" customFormat="1" ht="12" x14ac:dyDescent="0.25">
      <c r="A3" s="39" t="s">
        <v>155</v>
      </c>
      <c r="B3" s="78">
        <v>5498.7479999999996</v>
      </c>
      <c r="C3" s="38">
        <v>1180.3109999999999</v>
      </c>
      <c r="D3" s="20"/>
      <c r="F3" s="20"/>
    </row>
    <row r="4" spans="1:6" s="12" customFormat="1" ht="12" x14ac:dyDescent="0.25">
      <c r="A4" s="39" t="s">
        <v>156</v>
      </c>
      <c r="B4" s="78">
        <v>4.032</v>
      </c>
      <c r="C4" s="38">
        <v>26.190999999999999</v>
      </c>
      <c r="D4" s="20"/>
    </row>
    <row r="5" spans="1:6" s="12" customFormat="1" ht="12" x14ac:dyDescent="0.25">
      <c r="A5" s="39" t="s">
        <v>157</v>
      </c>
      <c r="B5" s="78">
        <v>1679.595</v>
      </c>
      <c r="C5" s="38">
        <v>1543.3330000000001</v>
      </c>
      <c r="D5" s="20"/>
    </row>
    <row r="6" spans="1:6" s="12" customFormat="1" ht="12" x14ac:dyDescent="0.25">
      <c r="A6" s="79" t="s">
        <v>158</v>
      </c>
      <c r="B6" s="78">
        <v>1678.0989999999999</v>
      </c>
      <c r="C6" s="38">
        <v>1541.837</v>
      </c>
      <c r="D6" s="20"/>
    </row>
    <row r="7" spans="1:6" s="12" customFormat="1" ht="12" x14ac:dyDescent="0.25">
      <c r="A7" s="79" t="s">
        <v>159</v>
      </c>
      <c r="B7" s="78">
        <v>0</v>
      </c>
      <c r="C7" s="38">
        <v>0</v>
      </c>
      <c r="D7" s="20"/>
    </row>
    <row r="8" spans="1:6" s="12" customFormat="1" ht="12" x14ac:dyDescent="0.25">
      <c r="A8" s="79" t="s">
        <v>160</v>
      </c>
      <c r="B8" s="78">
        <v>1.496</v>
      </c>
      <c r="C8" s="38">
        <v>1.496</v>
      </c>
      <c r="D8" s="20"/>
    </row>
    <row r="9" spans="1:6" s="12" customFormat="1" ht="12" x14ac:dyDescent="0.25">
      <c r="A9" s="79" t="s">
        <v>161</v>
      </c>
      <c r="B9" s="78">
        <v>1.496</v>
      </c>
      <c r="C9" s="38">
        <v>1.496</v>
      </c>
      <c r="D9" s="20"/>
    </row>
    <row r="10" spans="1:6" s="12" customFormat="1" ht="12" x14ac:dyDescent="0.25">
      <c r="A10" s="79" t="s">
        <v>162</v>
      </c>
      <c r="B10" s="78">
        <v>334.64499999999998</v>
      </c>
      <c r="C10" s="38">
        <v>422.59300000000002</v>
      </c>
      <c r="D10" s="20"/>
    </row>
    <row r="11" spans="1:6" s="12" customFormat="1" ht="12" x14ac:dyDescent="0.25">
      <c r="A11" s="79" t="s">
        <v>163</v>
      </c>
      <c r="B11" s="78">
        <v>4389.4409999999998</v>
      </c>
      <c r="C11" s="38">
        <v>4193.6610000000001</v>
      </c>
      <c r="D11" s="20"/>
    </row>
    <row r="12" spans="1:6" s="12" customFormat="1" ht="12" x14ac:dyDescent="0.25">
      <c r="A12" s="39" t="s">
        <v>164</v>
      </c>
      <c r="B12" s="78">
        <v>44017.529000000002</v>
      </c>
      <c r="C12" s="38">
        <v>43509.731</v>
      </c>
      <c r="D12" s="20"/>
    </row>
    <row r="13" spans="1:6" s="12" customFormat="1" ht="12" x14ac:dyDescent="0.25">
      <c r="A13" s="79" t="s">
        <v>159</v>
      </c>
      <c r="B13" s="78">
        <v>12691.616</v>
      </c>
      <c r="C13" s="38">
        <v>12324.54</v>
      </c>
      <c r="D13" s="20"/>
    </row>
    <row r="14" spans="1:6" s="12" customFormat="1" ht="12" x14ac:dyDescent="0.25">
      <c r="A14" s="79" t="s">
        <v>160</v>
      </c>
      <c r="B14" s="78">
        <v>31325.913</v>
      </c>
      <c r="C14" s="38">
        <v>31185.190999999999</v>
      </c>
      <c r="D14" s="20"/>
    </row>
    <row r="15" spans="1:6" s="12" customFormat="1" ht="12" x14ac:dyDescent="0.25">
      <c r="A15" s="79" t="s">
        <v>165</v>
      </c>
      <c r="B15" s="78">
        <v>498.98</v>
      </c>
      <c r="C15" s="38">
        <v>712.73800000000006</v>
      </c>
      <c r="D15" s="20"/>
    </row>
    <row r="16" spans="1:6" s="12" customFormat="1" ht="12" x14ac:dyDescent="0.25">
      <c r="A16" s="79" t="s">
        <v>166</v>
      </c>
      <c r="B16" s="78">
        <v>30826.933000000001</v>
      </c>
      <c r="C16" s="38">
        <v>30472.453000000001</v>
      </c>
      <c r="D16" s="20"/>
    </row>
    <row r="17" spans="1:4" s="12" customFormat="1" ht="12" x14ac:dyDescent="0.25">
      <c r="A17" s="39" t="s">
        <v>131</v>
      </c>
      <c r="B17" s="78">
        <v>88.195999999999998</v>
      </c>
      <c r="C17" s="38">
        <v>196.01</v>
      </c>
      <c r="D17" s="20"/>
    </row>
    <row r="18" spans="1:4" s="12" customFormat="1" ht="12" x14ac:dyDescent="0.25">
      <c r="A18" s="39" t="s">
        <v>167</v>
      </c>
      <c r="B18" s="78">
        <v>92.251999999999995</v>
      </c>
      <c r="C18" s="38">
        <v>89.954999999999998</v>
      </c>
      <c r="D18" s="20"/>
    </row>
    <row r="19" spans="1:4" s="12" customFormat="1" ht="12" x14ac:dyDescent="0.25">
      <c r="A19" s="79" t="s">
        <v>168</v>
      </c>
      <c r="B19" s="78">
        <v>0.34300000000000003</v>
      </c>
      <c r="C19" s="38">
        <v>0.64</v>
      </c>
      <c r="D19" s="20"/>
    </row>
    <row r="20" spans="1:4" s="12" customFormat="1" ht="12" x14ac:dyDescent="0.25">
      <c r="A20" s="79" t="s">
        <v>169</v>
      </c>
      <c r="B20" s="78">
        <v>1007.828</v>
      </c>
      <c r="C20" s="38">
        <v>992.51800000000003</v>
      </c>
      <c r="D20" s="20"/>
    </row>
    <row r="21" spans="1:4" s="12" customFormat="1" ht="12" x14ac:dyDescent="0.25">
      <c r="A21" s="79" t="s">
        <v>170</v>
      </c>
      <c r="B21" s="78">
        <v>263.524</v>
      </c>
      <c r="C21" s="38">
        <v>304.98700000000002</v>
      </c>
      <c r="D21" s="20"/>
    </row>
    <row r="22" spans="1:4" s="12" customFormat="1" ht="12" x14ac:dyDescent="0.25">
      <c r="A22" s="79" t="s">
        <v>171</v>
      </c>
      <c r="B22" s="78">
        <v>1428.4469999999999</v>
      </c>
      <c r="C22" s="38">
        <v>1299.8009999999999</v>
      </c>
      <c r="D22" s="20"/>
    </row>
    <row r="23" spans="1:4" s="12" customFormat="1" ht="12" x14ac:dyDescent="0.25">
      <c r="A23" s="79" t="s">
        <v>133</v>
      </c>
      <c r="B23" s="78">
        <v>143.24799999999999</v>
      </c>
      <c r="C23" s="38">
        <v>131.34200000000001</v>
      </c>
      <c r="D23" s="20"/>
    </row>
    <row r="24" spans="1:4" s="12" customFormat="1" ht="12" x14ac:dyDescent="0.25">
      <c r="A24" s="39" t="s">
        <v>172</v>
      </c>
      <c r="B24" s="78">
        <v>209.78200000000001</v>
      </c>
      <c r="C24" s="38">
        <v>171.82300000000001</v>
      </c>
      <c r="D24" s="20"/>
    </row>
    <row r="25" spans="1:4" s="12" customFormat="1" ht="12" x14ac:dyDescent="0.25">
      <c r="A25" s="80" t="s">
        <v>173</v>
      </c>
      <c r="B25" s="81">
        <v>59157.61</v>
      </c>
      <c r="C25" s="47">
        <v>54062.896000000001</v>
      </c>
      <c r="D25" s="20"/>
    </row>
    <row r="26" spans="1:4" s="12" customFormat="1" ht="12" x14ac:dyDescent="0.25">
      <c r="A26" s="79" t="s">
        <v>174</v>
      </c>
      <c r="B26" s="78">
        <v>135.65700000000001</v>
      </c>
      <c r="C26" s="38">
        <v>145.68799999999999</v>
      </c>
      <c r="D26" s="20"/>
    </row>
    <row r="27" spans="1:4" s="12" customFormat="1" ht="12" x14ac:dyDescent="0.25">
      <c r="A27" s="79" t="s">
        <v>175</v>
      </c>
      <c r="B27" s="78">
        <v>0</v>
      </c>
      <c r="C27" s="38">
        <v>42470.542000000001</v>
      </c>
      <c r="D27" s="20"/>
    </row>
    <row r="28" spans="1:4" s="12" customFormat="1" ht="12" x14ac:dyDescent="0.25">
      <c r="A28" s="82" t="s">
        <v>176</v>
      </c>
      <c r="B28" s="78">
        <v>47981.637999999999</v>
      </c>
      <c r="C28" s="38">
        <v>0</v>
      </c>
      <c r="D28" s="20"/>
    </row>
    <row r="29" spans="1:4" s="12" customFormat="1" ht="12" x14ac:dyDescent="0.25">
      <c r="A29" s="82" t="s">
        <v>165</v>
      </c>
      <c r="B29" s="78">
        <v>1317.511</v>
      </c>
      <c r="C29" s="38">
        <v>3814.694</v>
      </c>
      <c r="D29" s="20"/>
    </row>
    <row r="30" spans="1:4" s="12" customFormat="1" ht="12" x14ac:dyDescent="0.25">
      <c r="A30" s="82" t="s">
        <v>166</v>
      </c>
      <c r="B30" s="78">
        <v>38419.578999999998</v>
      </c>
      <c r="C30" s="38">
        <v>35860.832999999999</v>
      </c>
      <c r="D30" s="20"/>
    </row>
    <row r="31" spans="1:4" s="12" customFormat="1" ht="12" x14ac:dyDescent="0.25">
      <c r="A31" s="82" t="s">
        <v>177</v>
      </c>
      <c r="B31" s="78">
        <v>1292.2739999999999</v>
      </c>
      <c r="C31" s="38">
        <v>1718.05</v>
      </c>
      <c r="D31" s="20"/>
    </row>
    <row r="32" spans="1:4" s="12" customFormat="1" ht="12" x14ac:dyDescent="0.25">
      <c r="A32" s="82" t="s">
        <v>178</v>
      </c>
      <c r="B32" s="78">
        <v>1096.02</v>
      </c>
      <c r="C32" s="38">
        <v>1076.9649999999999</v>
      </c>
      <c r="D32" s="20"/>
    </row>
    <row r="33" spans="1:4" s="12" customFormat="1" ht="12" x14ac:dyDescent="0.25">
      <c r="A33" s="79" t="s">
        <v>131</v>
      </c>
      <c r="B33" s="78">
        <v>377.04300000000001</v>
      </c>
      <c r="C33" s="38">
        <v>613.14599999999996</v>
      </c>
      <c r="D33" s="20"/>
    </row>
    <row r="34" spans="1:4" s="12" customFormat="1" ht="12" x14ac:dyDescent="0.25">
      <c r="A34" s="79" t="s">
        <v>179</v>
      </c>
      <c r="B34" s="78">
        <v>-21.856000000000002</v>
      </c>
      <c r="C34" s="38">
        <v>-134.41399999999999</v>
      </c>
      <c r="D34" s="20"/>
    </row>
    <row r="35" spans="1:4" s="12" customFormat="1" ht="12" x14ac:dyDescent="0.25">
      <c r="A35" s="79" t="s">
        <v>180</v>
      </c>
      <c r="B35" s="78">
        <v>6887.7719999999999</v>
      </c>
      <c r="C35" s="38">
        <v>6778.4979999999996</v>
      </c>
      <c r="D35" s="20"/>
    </row>
    <row r="36" spans="1:4" s="12" customFormat="1" ht="12" x14ac:dyDescent="0.25">
      <c r="A36" s="79" t="s">
        <v>108</v>
      </c>
      <c r="B36" s="78">
        <v>242.93199999999999</v>
      </c>
      <c r="C36" s="38">
        <v>216.131</v>
      </c>
      <c r="D36" s="20"/>
    </row>
    <row r="37" spans="1:4" s="12" customFormat="1" ht="12" x14ac:dyDescent="0.25">
      <c r="A37" s="79" t="s">
        <v>181</v>
      </c>
      <c r="B37" s="78">
        <v>229.99199999999999</v>
      </c>
      <c r="C37" s="38">
        <v>210.26300000000001</v>
      </c>
      <c r="D37" s="20"/>
    </row>
    <row r="38" spans="1:4" s="12" customFormat="1" ht="12" x14ac:dyDescent="0.25">
      <c r="A38" s="79" t="s">
        <v>145</v>
      </c>
      <c r="B38" s="78">
        <v>162.41900000000001</v>
      </c>
      <c r="C38" s="38">
        <v>170.56200000000001</v>
      </c>
      <c r="D38" s="20"/>
    </row>
    <row r="39" spans="1:4" x14ac:dyDescent="0.25">
      <c r="A39" s="80" t="s">
        <v>182</v>
      </c>
      <c r="B39" s="81">
        <v>55995.597000000002</v>
      </c>
      <c r="C39" s="47">
        <v>50470.415999999997</v>
      </c>
      <c r="D39" s="20"/>
    </row>
    <row r="40" spans="1:4" s="12" customFormat="1" ht="12" x14ac:dyDescent="0.25">
      <c r="A40" s="79" t="s">
        <v>183</v>
      </c>
      <c r="B40" s="78">
        <v>3221.3560000000002</v>
      </c>
      <c r="C40" s="38">
        <v>3607.7629999999999</v>
      </c>
      <c r="D40" s="20"/>
    </row>
    <row r="41" spans="1:4" s="12" customFormat="1" ht="12" x14ac:dyDescent="0.25">
      <c r="A41" s="79" t="s">
        <v>184</v>
      </c>
      <c r="B41" s="78">
        <v>3157.6039999999998</v>
      </c>
      <c r="C41" s="38">
        <v>3553.4450000000002</v>
      </c>
      <c r="D41" s="20"/>
    </row>
    <row r="42" spans="1:4" x14ac:dyDescent="0.25">
      <c r="A42" s="79" t="s">
        <v>185</v>
      </c>
      <c r="B42" s="78">
        <v>63.753</v>
      </c>
      <c r="C42" s="38">
        <v>54.317999999999998</v>
      </c>
      <c r="D42" s="20"/>
    </row>
    <row r="43" spans="1:4" s="12" customFormat="1" ht="12" x14ac:dyDescent="0.25">
      <c r="A43" s="79" t="s">
        <v>186</v>
      </c>
      <c r="B43" s="78">
        <v>-59.343000000000004</v>
      </c>
      <c r="C43" s="38">
        <v>-15.282999999999999</v>
      </c>
      <c r="D43" s="20"/>
    </row>
    <row r="44" spans="1:4" s="12" customFormat="1" ht="12" x14ac:dyDescent="0.25">
      <c r="A44" s="79" t="s">
        <v>152</v>
      </c>
      <c r="B44" s="78">
        <v>0</v>
      </c>
      <c r="C44" s="38">
        <v>0</v>
      </c>
      <c r="D44" s="20"/>
    </row>
    <row r="45" spans="1:4" x14ac:dyDescent="0.25">
      <c r="A45" s="80" t="s">
        <v>187</v>
      </c>
      <c r="B45" s="81">
        <v>3162.0129999999999</v>
      </c>
      <c r="C45" s="47">
        <v>3592.48</v>
      </c>
      <c r="D45" s="20"/>
    </row>
    <row r="46" spans="1:4" x14ac:dyDescent="0.25">
      <c r="A46" s="80" t="s">
        <v>188</v>
      </c>
      <c r="B46" s="81">
        <v>59157.61</v>
      </c>
      <c r="C46" s="47">
        <v>54062.896000000001</v>
      </c>
      <c r="D46" s="20"/>
    </row>
    <row r="48" spans="1:4" x14ac:dyDescent="0.25">
      <c r="B48" s="83"/>
      <c r="C48" s="83"/>
    </row>
    <row r="49" spans="1:3" x14ac:dyDescent="0.25">
      <c r="A49" s="182" t="s">
        <v>269</v>
      </c>
      <c r="B49" s="83"/>
      <c r="C49" s="83"/>
    </row>
    <row r="50" spans="1:3" x14ac:dyDescent="0.25">
      <c r="B50" s="83"/>
      <c r="C50" s="83"/>
    </row>
    <row r="51" spans="1:3" x14ac:dyDescent="0.25">
      <c r="B51" s="83"/>
      <c r="C51" s="83"/>
    </row>
  </sheetData>
  <phoneticPr fontId="7" type="noConversion"/>
  <pageMargins left="0.70866141732283472" right="0.7086614173228347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7"/>
  <sheetViews>
    <sheetView topLeftCell="A13" zoomScale="80" zoomScaleNormal="80" zoomScalePageLayoutView="85" workbookViewId="0">
      <selection activeCell="B1" sqref="B1:C1048576"/>
    </sheetView>
  </sheetViews>
  <sheetFormatPr baseColWidth="10" defaultColWidth="10.7109375" defaultRowHeight="15" x14ac:dyDescent="0.25"/>
  <cols>
    <col min="1" max="1" width="84.42578125" style="35" customWidth="1"/>
    <col min="2" max="2" width="11.28515625" style="51" customWidth="1"/>
    <col min="3" max="3" width="11.7109375" style="90" customWidth="1"/>
    <col min="4" max="16384" width="10.7109375" style="17"/>
  </cols>
  <sheetData>
    <row r="1" spans="1:9" s="14" customFormat="1" x14ac:dyDescent="0.25">
      <c r="A1" s="139" t="s">
        <v>120</v>
      </c>
      <c r="B1" s="131"/>
      <c r="C1" s="84"/>
    </row>
    <row r="2" spans="1:9" s="15" customFormat="1" ht="12.75" x14ac:dyDescent="0.25">
      <c r="A2" s="53" t="s">
        <v>95</v>
      </c>
      <c r="B2" s="52" t="s">
        <v>52</v>
      </c>
      <c r="C2" s="36" t="s">
        <v>263</v>
      </c>
    </row>
    <row r="3" spans="1:9" s="16" customFormat="1" ht="12.75" customHeight="1" x14ac:dyDescent="0.25">
      <c r="A3" s="39" t="s">
        <v>121</v>
      </c>
      <c r="B3" s="78">
        <v>5997.7280000000001</v>
      </c>
      <c r="C3" s="85">
        <v>1893.049</v>
      </c>
      <c r="E3" s="23"/>
      <c r="F3" s="23"/>
      <c r="G3" s="23"/>
      <c r="H3" s="23"/>
      <c r="I3" s="23"/>
    </row>
    <row r="4" spans="1:9" s="16" customFormat="1" ht="12.75" customHeight="1" x14ac:dyDescent="0.25">
      <c r="A4" s="39" t="s">
        <v>122</v>
      </c>
      <c r="B4" s="78">
        <v>12082.85224572</v>
      </c>
      <c r="C4" s="85">
        <v>11667.951681269999</v>
      </c>
      <c r="E4" s="23"/>
      <c r="F4" s="23"/>
      <c r="G4" s="23"/>
      <c r="H4" s="23"/>
    </row>
    <row r="5" spans="1:9" s="16" customFormat="1" ht="12.75" customHeight="1" x14ac:dyDescent="0.25">
      <c r="A5" s="82" t="s">
        <v>123</v>
      </c>
      <c r="B5" s="78">
        <v>11683.60601582</v>
      </c>
      <c r="C5" s="85">
        <v>11333.676652009999</v>
      </c>
      <c r="E5" s="23"/>
      <c r="F5" s="23"/>
      <c r="G5" s="23"/>
      <c r="H5" s="23"/>
    </row>
    <row r="6" spans="1:9" s="16" customFormat="1" ht="12.75" customHeight="1" x14ac:dyDescent="0.25">
      <c r="A6" s="82" t="s">
        <v>124</v>
      </c>
      <c r="B6" s="78">
        <v>399.2462299</v>
      </c>
      <c r="C6" s="85">
        <v>334.27502926</v>
      </c>
      <c r="E6" s="23"/>
      <c r="F6" s="23"/>
      <c r="G6" s="23"/>
      <c r="H6" s="23"/>
    </row>
    <row r="7" spans="1:9" s="16" customFormat="1" ht="12.75" customHeight="1" x14ac:dyDescent="0.25">
      <c r="A7" s="79" t="s">
        <v>125</v>
      </c>
      <c r="B7" s="78">
        <v>30828.430580080003</v>
      </c>
      <c r="C7" s="85">
        <v>30473.949329309995</v>
      </c>
      <c r="E7" s="23"/>
      <c r="F7" s="23"/>
      <c r="G7" s="23"/>
      <c r="H7" s="23"/>
    </row>
    <row r="8" spans="1:9" s="16" customFormat="1" ht="12.75" customHeight="1" x14ac:dyDescent="0.25">
      <c r="A8" s="82" t="s">
        <v>76</v>
      </c>
      <c r="B8" s="78">
        <v>31350.989775180002</v>
      </c>
      <c r="C8" s="85">
        <v>30922.353261839999</v>
      </c>
      <c r="E8" s="23"/>
      <c r="F8" s="23"/>
      <c r="G8" s="23"/>
      <c r="H8" s="23"/>
    </row>
    <row r="9" spans="1:9" s="16" customFormat="1" ht="12.75" customHeight="1" x14ac:dyDescent="0.25">
      <c r="A9" s="82" t="s">
        <v>108</v>
      </c>
      <c r="B9" s="78">
        <v>-522.5591950999999</v>
      </c>
      <c r="C9" s="85">
        <v>-448.40393252999996</v>
      </c>
      <c r="E9" s="23"/>
      <c r="F9" s="23"/>
      <c r="G9" s="23"/>
      <c r="H9" s="23"/>
    </row>
    <row r="10" spans="1:9" s="16" customFormat="1" ht="12.75" customHeight="1" x14ac:dyDescent="0.25">
      <c r="A10" s="79" t="s">
        <v>126</v>
      </c>
      <c r="B10" s="78">
        <v>7103.2007542800002</v>
      </c>
      <c r="C10" s="85">
        <v>6904.6342292700001</v>
      </c>
      <c r="E10" s="23"/>
      <c r="F10" s="23"/>
      <c r="G10" s="23"/>
      <c r="H10" s="23"/>
    </row>
    <row r="11" spans="1:9" s="16" customFormat="1" ht="12.75" customHeight="1" x14ac:dyDescent="0.25">
      <c r="A11" s="39" t="s">
        <v>127</v>
      </c>
      <c r="B11" s="78">
        <v>1428.4469999999999</v>
      </c>
      <c r="C11" s="85">
        <v>1299.8009999999999</v>
      </c>
      <c r="E11" s="23"/>
      <c r="F11" s="23"/>
      <c r="G11" s="23"/>
      <c r="H11" s="23"/>
    </row>
    <row r="12" spans="1:9" s="16" customFormat="1" ht="12.75" customHeight="1" x14ac:dyDescent="0.25">
      <c r="A12" s="79" t="s">
        <v>128</v>
      </c>
      <c r="B12" s="78">
        <v>1716.953</v>
      </c>
      <c r="C12" s="85">
        <v>1823.5110000000002</v>
      </c>
      <c r="E12" s="23"/>
      <c r="F12" s="23"/>
      <c r="G12" s="23"/>
      <c r="H12" s="23"/>
    </row>
    <row r="13" spans="1:9" s="16" customFormat="1" ht="12.75" customHeight="1" x14ac:dyDescent="0.25">
      <c r="A13" s="82" t="s">
        <v>129</v>
      </c>
      <c r="B13" s="78">
        <v>1007.828</v>
      </c>
      <c r="C13" s="85">
        <v>992.51800000000003</v>
      </c>
      <c r="E13" s="23"/>
      <c r="F13" s="23"/>
      <c r="G13" s="23"/>
      <c r="H13" s="23"/>
    </row>
    <row r="14" spans="1:9" s="16" customFormat="1" ht="12.75" customHeight="1" x14ac:dyDescent="0.25">
      <c r="A14" s="82" t="s">
        <v>130</v>
      </c>
      <c r="B14" s="78">
        <v>209.78200000000001</v>
      </c>
      <c r="C14" s="85">
        <v>171.82300000000001</v>
      </c>
      <c r="E14" s="23"/>
      <c r="F14" s="23"/>
      <c r="G14" s="23"/>
      <c r="H14" s="23"/>
    </row>
    <row r="15" spans="1:9" s="16" customFormat="1" ht="12.75" customHeight="1" x14ac:dyDescent="0.25">
      <c r="A15" s="82" t="s">
        <v>131</v>
      </c>
      <c r="B15" s="78">
        <v>88.195999999999998</v>
      </c>
      <c r="C15" s="85">
        <v>196.01</v>
      </c>
      <c r="E15" s="23"/>
      <c r="F15" s="23"/>
      <c r="G15" s="23"/>
      <c r="H15" s="23"/>
    </row>
    <row r="16" spans="1:9" s="16" customFormat="1" ht="12.75" customHeight="1" x14ac:dyDescent="0.25">
      <c r="A16" s="82" t="s">
        <v>132</v>
      </c>
      <c r="B16" s="78">
        <v>263.524</v>
      </c>
      <c r="C16" s="85">
        <v>304.98700000000002</v>
      </c>
      <c r="E16" s="23"/>
      <c r="F16" s="23"/>
      <c r="G16" s="23"/>
      <c r="H16" s="23"/>
    </row>
    <row r="17" spans="1:8" s="16" customFormat="1" ht="12.75" customHeight="1" x14ac:dyDescent="0.25">
      <c r="A17" s="82" t="s">
        <v>133</v>
      </c>
      <c r="B17" s="78">
        <v>147.62299999999999</v>
      </c>
      <c r="C17" s="85">
        <v>158.173</v>
      </c>
      <c r="E17" s="23"/>
      <c r="F17" s="23"/>
      <c r="G17" s="23"/>
      <c r="H17" s="23"/>
    </row>
    <row r="18" spans="1:8" s="16" customFormat="1" ht="12.75" customHeight="1" x14ac:dyDescent="0.25">
      <c r="A18" s="80" t="s">
        <v>134</v>
      </c>
      <c r="B18" s="81">
        <v>59157.611580080003</v>
      </c>
      <c r="C18" s="87">
        <v>54062.896239849993</v>
      </c>
      <c r="E18" s="23"/>
      <c r="F18" s="23"/>
      <c r="G18" s="23"/>
      <c r="H18" s="23"/>
    </row>
    <row r="19" spans="1:8" s="16" customFormat="1" ht="12.75" customHeight="1" x14ac:dyDescent="0.25">
      <c r="A19" s="79" t="s">
        <v>135</v>
      </c>
      <c r="B19" s="78">
        <v>5856.2539999999999</v>
      </c>
      <c r="C19" s="85">
        <v>0</v>
      </c>
      <c r="E19" s="23"/>
      <c r="F19" s="23"/>
      <c r="G19" s="23"/>
      <c r="H19" s="23"/>
    </row>
    <row r="20" spans="1:8" s="16" customFormat="1" ht="12.75" customHeight="1" x14ac:dyDescent="0.25">
      <c r="A20" s="79" t="s">
        <v>136</v>
      </c>
      <c r="B20" s="78">
        <v>1334.21208652</v>
      </c>
      <c r="C20" s="85">
        <v>3814.694</v>
      </c>
      <c r="E20" s="23"/>
      <c r="F20" s="23"/>
      <c r="G20" s="23"/>
      <c r="H20" s="23"/>
    </row>
    <row r="21" spans="1:8" s="16" customFormat="1" ht="12.75" customHeight="1" x14ac:dyDescent="0.25">
      <c r="A21" s="79" t="s">
        <v>137</v>
      </c>
      <c r="B21" s="78">
        <v>37268.088720819993</v>
      </c>
      <c r="C21" s="85">
        <v>34782.517017119986</v>
      </c>
      <c r="E21" s="23"/>
      <c r="F21" s="23"/>
      <c r="G21" s="23"/>
      <c r="H21" s="23"/>
    </row>
    <row r="22" spans="1:8" s="16" customFormat="1" ht="12.75" customHeight="1" x14ac:dyDescent="0.25">
      <c r="A22" s="82" t="s">
        <v>138</v>
      </c>
      <c r="B22" s="78">
        <v>34943.351911989994</v>
      </c>
      <c r="C22" s="85">
        <v>33283.265114569993</v>
      </c>
      <c r="E22" s="23"/>
      <c r="F22" s="23"/>
      <c r="G22" s="23"/>
      <c r="H22" s="23"/>
    </row>
    <row r="23" spans="1:8" s="16" customFormat="1" ht="12.75" customHeight="1" x14ac:dyDescent="0.25">
      <c r="A23" s="82" t="s">
        <v>139</v>
      </c>
      <c r="B23" s="78">
        <v>2324.73680883</v>
      </c>
      <c r="C23" s="85">
        <v>1499.2519025500008</v>
      </c>
      <c r="E23" s="23"/>
      <c r="F23" s="23"/>
      <c r="G23" s="23"/>
      <c r="H23" s="23"/>
    </row>
    <row r="24" spans="1:8" s="16" customFormat="1" ht="12.75" customHeight="1" x14ac:dyDescent="0.25">
      <c r="A24" s="79" t="s">
        <v>140</v>
      </c>
      <c r="B24" s="78">
        <v>2427.0628911499994</v>
      </c>
      <c r="C24" s="85">
        <v>2796.36574522</v>
      </c>
      <c r="E24" s="23"/>
      <c r="F24" s="23"/>
      <c r="G24" s="23"/>
      <c r="H24" s="23"/>
    </row>
    <row r="25" spans="1:8" s="16" customFormat="1" ht="12.75" customHeight="1" x14ac:dyDescent="0.25">
      <c r="A25" s="82" t="s">
        <v>141</v>
      </c>
      <c r="B25" s="78">
        <v>1635.1986789399998</v>
      </c>
      <c r="C25" s="85">
        <v>1572.4431688299999</v>
      </c>
      <c r="E25" s="23"/>
      <c r="F25" s="23"/>
      <c r="G25" s="23"/>
      <c r="H25" s="23"/>
    </row>
    <row r="26" spans="1:8" s="16" customFormat="1" ht="12.75" customHeight="1" x14ac:dyDescent="0.25">
      <c r="A26" s="82" t="s">
        <v>8</v>
      </c>
      <c r="B26" s="78">
        <v>251.15160759999998</v>
      </c>
      <c r="C26" s="85">
        <v>204.49270722</v>
      </c>
      <c r="E26" s="23"/>
      <c r="F26" s="23"/>
      <c r="G26" s="23"/>
      <c r="H26" s="23"/>
    </row>
    <row r="27" spans="1:8" s="16" customFormat="1" ht="12.75" customHeight="1" x14ac:dyDescent="0.25">
      <c r="A27" s="82" t="s">
        <v>142</v>
      </c>
      <c r="B27" s="78">
        <v>490.83560461000002</v>
      </c>
      <c r="C27" s="85">
        <v>470.24286917000001</v>
      </c>
      <c r="E27" s="23"/>
      <c r="F27" s="23"/>
      <c r="G27" s="23"/>
      <c r="H27" s="23"/>
    </row>
    <row r="28" spans="1:8" s="16" customFormat="1" ht="12.75" customHeight="1" x14ac:dyDescent="0.25">
      <c r="A28" s="82" t="s">
        <v>143</v>
      </c>
      <c r="B28" s="78">
        <v>49.877000000000002</v>
      </c>
      <c r="C28" s="85">
        <v>549.18700000000001</v>
      </c>
      <c r="E28" s="23"/>
      <c r="F28" s="23"/>
      <c r="G28" s="23"/>
      <c r="H28" s="23"/>
    </row>
    <row r="29" spans="1:8" s="16" customFormat="1" ht="12.75" customHeight="1" x14ac:dyDescent="0.25">
      <c r="A29" s="79" t="s">
        <v>144</v>
      </c>
      <c r="B29" s="78">
        <v>6887.7719999999999</v>
      </c>
      <c r="C29" s="85">
        <v>6778.4979999999996</v>
      </c>
      <c r="E29" s="23"/>
      <c r="F29" s="23"/>
      <c r="G29" s="23"/>
      <c r="H29" s="23"/>
    </row>
    <row r="30" spans="1:8" s="16" customFormat="1" ht="12.75" customHeight="1" x14ac:dyDescent="0.25">
      <c r="A30" s="79" t="s">
        <v>145</v>
      </c>
      <c r="B30" s="78">
        <v>2222.2069999999999</v>
      </c>
      <c r="C30" s="85">
        <v>2298.3409999999999</v>
      </c>
      <c r="E30" s="23"/>
      <c r="F30" s="23"/>
      <c r="G30" s="23"/>
      <c r="H30" s="23"/>
    </row>
    <row r="31" spans="1:8" s="16" customFormat="1" ht="12.75" customHeight="1" x14ac:dyDescent="0.25">
      <c r="A31" s="82" t="s">
        <v>146</v>
      </c>
      <c r="B31" s="78">
        <v>229.99199999999999</v>
      </c>
      <c r="C31" s="85">
        <v>210.26300000000001</v>
      </c>
      <c r="E31" s="23"/>
      <c r="F31" s="23"/>
      <c r="G31" s="23"/>
      <c r="H31" s="23"/>
    </row>
    <row r="32" spans="1:8" s="16" customFormat="1" ht="12.75" customHeight="1" x14ac:dyDescent="0.25">
      <c r="A32" s="82" t="s">
        <v>147</v>
      </c>
      <c r="B32" s="78">
        <v>377.04300000000001</v>
      </c>
      <c r="C32" s="85">
        <v>613.14599999999996</v>
      </c>
      <c r="E32" s="23"/>
      <c r="F32" s="23"/>
      <c r="G32" s="23"/>
      <c r="H32" s="23"/>
    </row>
    <row r="33" spans="1:8" s="16" customFormat="1" ht="12.75" customHeight="1" x14ac:dyDescent="0.25">
      <c r="A33" s="82" t="s">
        <v>108</v>
      </c>
      <c r="B33" s="78">
        <v>242.93199999999999</v>
      </c>
      <c r="C33" s="85">
        <v>216.131</v>
      </c>
      <c r="E33" s="23"/>
      <c r="F33" s="23"/>
      <c r="G33" s="23"/>
      <c r="H33" s="23"/>
    </row>
    <row r="34" spans="1:8" s="16" customFormat="1" ht="12.75" customHeight="1" x14ac:dyDescent="0.25">
      <c r="A34" s="82" t="s">
        <v>148</v>
      </c>
      <c r="B34" s="78">
        <v>1372.24</v>
      </c>
      <c r="C34" s="88">
        <v>1258.8009999999999</v>
      </c>
      <c r="E34" s="23"/>
      <c r="F34" s="23"/>
      <c r="G34" s="23"/>
      <c r="H34" s="23"/>
    </row>
    <row r="35" spans="1:8" s="16" customFormat="1" ht="12.75" customHeight="1" x14ac:dyDescent="0.25">
      <c r="A35" s="80" t="s">
        <v>149</v>
      </c>
      <c r="B35" s="81">
        <v>55995.596698489993</v>
      </c>
      <c r="C35" s="87">
        <v>50470.415762339988</v>
      </c>
      <c r="E35" s="23"/>
      <c r="F35" s="23"/>
      <c r="G35" s="23"/>
      <c r="H35" s="23"/>
    </row>
    <row r="36" spans="1:8" x14ac:dyDescent="0.25">
      <c r="A36" s="79" t="s">
        <v>150</v>
      </c>
      <c r="B36" s="78">
        <v>3221.3560000000002</v>
      </c>
      <c r="C36" s="85">
        <v>3607.7629999999999</v>
      </c>
      <c r="E36" s="23"/>
      <c r="F36" s="23"/>
      <c r="G36" s="23"/>
      <c r="H36" s="23"/>
    </row>
    <row r="37" spans="1:8" s="16" customFormat="1" ht="12.75" customHeight="1" x14ac:dyDescent="0.25">
      <c r="A37" s="79" t="s">
        <v>151</v>
      </c>
      <c r="B37" s="78">
        <v>-59.343000000000004</v>
      </c>
      <c r="C37" s="85">
        <v>-15.282999999999999</v>
      </c>
      <c r="E37" s="23"/>
      <c r="F37" s="23"/>
      <c r="G37" s="23"/>
      <c r="H37" s="23"/>
    </row>
    <row r="38" spans="1:8" s="16" customFormat="1" ht="12.75" customHeight="1" x14ac:dyDescent="0.25">
      <c r="A38" s="79" t="s">
        <v>152</v>
      </c>
      <c r="B38" s="78">
        <v>0</v>
      </c>
      <c r="C38" s="85">
        <v>0</v>
      </c>
      <c r="E38" s="23"/>
      <c r="F38" s="23"/>
      <c r="G38" s="23"/>
      <c r="H38" s="23"/>
    </row>
    <row r="39" spans="1:8" s="16" customFormat="1" ht="12.75" customHeight="1" x14ac:dyDescent="0.25">
      <c r="A39" s="80" t="s">
        <v>153</v>
      </c>
      <c r="B39" s="81">
        <v>3162.0130000000004</v>
      </c>
      <c r="C39" s="87">
        <v>3592.48</v>
      </c>
      <c r="E39" s="23"/>
      <c r="F39" s="23"/>
      <c r="G39" s="23"/>
      <c r="H39" s="23"/>
    </row>
    <row r="40" spans="1:8" x14ac:dyDescent="0.25">
      <c r="A40" s="80" t="s">
        <v>154</v>
      </c>
      <c r="B40" s="81">
        <v>59157.609698489992</v>
      </c>
      <c r="C40" s="87">
        <v>54062.895762339991</v>
      </c>
      <c r="E40" s="23"/>
      <c r="F40" s="23"/>
      <c r="G40" s="23"/>
      <c r="H40" s="23"/>
    </row>
    <row r="42" spans="1:8" x14ac:dyDescent="0.25">
      <c r="B42" s="89"/>
      <c r="C42" s="89"/>
    </row>
    <row r="43" spans="1:8" x14ac:dyDescent="0.25">
      <c r="B43" s="89"/>
      <c r="C43" s="89"/>
    </row>
    <row r="44" spans="1:8" x14ac:dyDescent="0.25">
      <c r="B44" s="89"/>
      <c r="C44" s="89"/>
    </row>
    <row r="45" spans="1:8" x14ac:dyDescent="0.25">
      <c r="B45" s="89"/>
      <c r="C45" s="89"/>
    </row>
    <row r="46" spans="1:8" x14ac:dyDescent="0.25">
      <c r="B46" s="89"/>
      <c r="C46" s="89"/>
    </row>
    <row r="47" spans="1:8" x14ac:dyDescent="0.25">
      <c r="B47" s="89"/>
      <c r="C47" s="89"/>
    </row>
  </sheetData>
  <phoneticPr fontId="7" type="noConversion"/>
  <pageMargins left="0.70866141732283472" right="0.70866141732283472"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6"/>
  <sheetViews>
    <sheetView zoomScale="110" zoomScaleNormal="110" workbookViewId="0">
      <selection activeCell="F1" sqref="F1:G1048576"/>
    </sheetView>
  </sheetViews>
  <sheetFormatPr baseColWidth="10" defaultColWidth="10.7109375" defaultRowHeight="15" x14ac:dyDescent="0.25"/>
  <cols>
    <col min="1" max="1" width="57.28515625" style="35" customWidth="1"/>
    <col min="2" max="4" width="11.140625" style="35" customWidth="1"/>
    <col min="5" max="6" width="10.7109375" style="35"/>
    <col min="7" max="7" width="10.42578125" style="35" customWidth="1"/>
    <col min="8" max="16384" width="10.7109375" style="9"/>
  </cols>
  <sheetData>
    <row r="1" spans="1:9" x14ac:dyDescent="0.25">
      <c r="A1" s="34" t="s">
        <v>19</v>
      </c>
      <c r="B1" s="34"/>
      <c r="C1" s="34"/>
      <c r="D1" s="34"/>
      <c r="E1" s="34"/>
      <c r="F1" s="34"/>
      <c r="G1" s="34"/>
    </row>
    <row r="2" spans="1:9" s="10" customFormat="1" ht="12.75" x14ac:dyDescent="0.25">
      <c r="A2" s="53" t="s">
        <v>95</v>
      </c>
      <c r="B2" s="53" t="s">
        <v>52</v>
      </c>
      <c r="C2" s="53" t="s">
        <v>254</v>
      </c>
      <c r="D2" s="53" t="s">
        <v>256</v>
      </c>
      <c r="E2" s="52" t="s">
        <v>257</v>
      </c>
      <c r="F2" s="36" t="s">
        <v>263</v>
      </c>
      <c r="G2" s="36" t="s">
        <v>189</v>
      </c>
    </row>
    <row r="3" spans="1:9" s="12" customFormat="1" ht="12.75" customHeight="1" x14ac:dyDescent="0.25">
      <c r="A3" s="82" t="s">
        <v>110</v>
      </c>
      <c r="B3" s="38">
        <v>34943.351911989994</v>
      </c>
      <c r="C3" s="38">
        <v>35823.093332439988</v>
      </c>
      <c r="D3" s="38">
        <v>35552.443474859996</v>
      </c>
      <c r="E3" s="78">
        <v>35575.488647639992</v>
      </c>
      <c r="F3" s="45">
        <v>33283.265114569993</v>
      </c>
      <c r="G3" s="41">
        <v>-4.7507943759979687E-2</v>
      </c>
      <c r="H3" s="19"/>
      <c r="I3" s="133"/>
    </row>
    <row r="4" spans="1:9" s="12" customFormat="1" ht="12.75" customHeight="1" x14ac:dyDescent="0.25">
      <c r="A4" s="82" t="s">
        <v>111</v>
      </c>
      <c r="B4" s="38">
        <v>2324.73680883</v>
      </c>
      <c r="C4" s="38">
        <v>2188.7761649899999</v>
      </c>
      <c r="D4" s="38">
        <v>2075.5522410799999</v>
      </c>
      <c r="E4" s="78">
        <v>1799.2835089300004</v>
      </c>
      <c r="F4" s="45">
        <v>1499.2519025500008</v>
      </c>
      <c r="G4" s="41">
        <v>-0.35508746759830057</v>
      </c>
      <c r="H4" s="19"/>
      <c r="I4" s="133"/>
    </row>
    <row r="5" spans="1:9" s="12" customFormat="1" ht="12.75" customHeight="1" x14ac:dyDescent="0.25">
      <c r="A5" s="91" t="s">
        <v>112</v>
      </c>
      <c r="B5" s="159">
        <v>37268.088720819993</v>
      </c>
      <c r="C5" s="159">
        <v>38011.869497429987</v>
      </c>
      <c r="D5" s="159">
        <v>37627.995715939993</v>
      </c>
      <c r="E5" s="92">
        <v>37374.77215656999</v>
      </c>
      <c r="F5" s="93">
        <v>34782.517017119993</v>
      </c>
      <c r="G5" s="129">
        <v>-6.6694370143844384E-2</v>
      </c>
      <c r="H5" s="179"/>
      <c r="I5" s="176"/>
    </row>
    <row r="6" spans="1:9" s="12" customFormat="1" ht="12.75" customHeight="1" x14ac:dyDescent="0.25">
      <c r="A6" s="39" t="s">
        <v>113</v>
      </c>
      <c r="B6" s="38">
        <v>1151.490279180005</v>
      </c>
      <c r="C6" s="38">
        <v>1164.1315025700096</v>
      </c>
      <c r="D6" s="38">
        <v>1081.6792840600101</v>
      </c>
      <c r="E6" s="94">
        <v>1467.0128434300132</v>
      </c>
      <c r="F6" s="45">
        <v>1078.3159828800053</v>
      </c>
      <c r="G6" s="41">
        <v>-6.3547472022176588E-2</v>
      </c>
      <c r="H6" s="19"/>
      <c r="I6" s="176"/>
    </row>
    <row r="7" spans="1:9" s="12" customFormat="1" ht="12.75" customHeight="1" x14ac:dyDescent="0.25">
      <c r="A7" s="80" t="s">
        <v>114</v>
      </c>
      <c r="B7" s="47">
        <v>38419.578999999998</v>
      </c>
      <c r="C7" s="47">
        <v>39176.000999999997</v>
      </c>
      <c r="D7" s="47">
        <v>38709.675000000003</v>
      </c>
      <c r="E7" s="81">
        <v>38841.785000000003</v>
      </c>
      <c r="F7" s="47">
        <v>35860.832999999999</v>
      </c>
      <c r="G7" s="64">
        <v>-6.6600053061487197E-2</v>
      </c>
      <c r="H7" s="19"/>
      <c r="I7" s="176"/>
    </row>
    <row r="8" spans="1:9" s="12" customFormat="1" ht="12.75" customHeight="1" x14ac:dyDescent="0.25">
      <c r="A8" s="95" t="s">
        <v>115</v>
      </c>
      <c r="B8" s="96">
        <v>18931.206231979999</v>
      </c>
      <c r="C8" s="96">
        <v>18027.46953862</v>
      </c>
      <c r="D8" s="96">
        <v>17860.501676829997</v>
      </c>
      <c r="E8" s="97">
        <v>19064.188664000001</v>
      </c>
      <c r="F8" s="98">
        <v>20738.21446974</v>
      </c>
      <c r="G8" s="42">
        <v>9.5451299595874062E-2</v>
      </c>
      <c r="H8" s="160"/>
      <c r="I8" s="176"/>
    </row>
    <row r="9" spans="1:9" s="12" customFormat="1" ht="12.75" customHeight="1" x14ac:dyDescent="0.25">
      <c r="A9" s="95" t="s">
        <v>116</v>
      </c>
      <c r="B9" s="96">
        <v>6285.22227174</v>
      </c>
      <c r="C9" s="96">
        <v>5869.4018623900001</v>
      </c>
      <c r="D9" s="96">
        <v>5767.81525031</v>
      </c>
      <c r="E9" s="97">
        <v>5790.2399200600003</v>
      </c>
      <c r="F9" s="98">
        <v>5993.4732580800001</v>
      </c>
      <c r="G9" s="42">
        <v>-4.6418249195701478E-2</v>
      </c>
      <c r="H9" s="160"/>
      <c r="I9" s="176"/>
    </row>
    <row r="10" spans="1:9" s="12" customFormat="1" ht="12.75" customHeight="1" x14ac:dyDescent="0.25">
      <c r="A10" s="95" t="s">
        <v>117</v>
      </c>
      <c r="B10" s="96">
        <v>6749.0731069800058</v>
      </c>
      <c r="C10" s="96">
        <v>6571.7326341600019</v>
      </c>
      <c r="D10" s="96">
        <v>6492.2245716999996</v>
      </c>
      <c r="E10" s="97">
        <v>6786.7012877999996</v>
      </c>
      <c r="F10" s="98">
        <v>7056.4807483499999</v>
      </c>
      <c r="G10" s="42">
        <v>4.5548127349823497E-2</v>
      </c>
      <c r="H10" s="160"/>
      <c r="I10" s="176"/>
    </row>
    <row r="11" spans="1:9" s="12" customFormat="1" ht="12.75" customHeight="1" x14ac:dyDescent="0.25">
      <c r="A11" s="80" t="s">
        <v>118</v>
      </c>
      <c r="B11" s="47">
        <v>31965.501610700005</v>
      </c>
      <c r="C11" s="47">
        <v>30468.604035170003</v>
      </c>
      <c r="D11" s="47">
        <v>30120.541498839997</v>
      </c>
      <c r="E11" s="81">
        <v>31641.129871859997</v>
      </c>
      <c r="F11" s="47">
        <v>33788.168476170002</v>
      </c>
      <c r="G11" s="64">
        <v>5.7019811159787492E-2</v>
      </c>
      <c r="H11" s="19"/>
      <c r="I11" s="176"/>
    </row>
    <row r="12" spans="1:9" s="12" customFormat="1" ht="12.6" customHeight="1" x14ac:dyDescent="0.25">
      <c r="A12" s="80" t="s">
        <v>119</v>
      </c>
      <c r="B12" s="47">
        <v>69233.590331519998</v>
      </c>
      <c r="C12" s="47">
        <v>68480.473532599994</v>
      </c>
      <c r="D12" s="47">
        <v>67748.537214779994</v>
      </c>
      <c r="E12" s="81">
        <v>69015.902028429991</v>
      </c>
      <c r="F12" s="47">
        <v>68570.685493289988</v>
      </c>
      <c r="G12" s="64">
        <v>-9.5749019378561506E-3</v>
      </c>
      <c r="H12" s="19"/>
      <c r="I12" s="176"/>
    </row>
    <row r="13" spans="1:9" x14ac:dyDescent="0.25">
      <c r="H13" s="136"/>
      <c r="I13" s="136"/>
    </row>
    <row r="14" spans="1:9" x14ac:dyDescent="0.25">
      <c r="B14" s="43"/>
      <c r="C14" s="43"/>
      <c r="D14" s="43"/>
      <c r="E14" s="43"/>
      <c r="F14" s="43"/>
      <c r="G14" s="50"/>
    </row>
    <row r="15" spans="1:9" x14ac:dyDescent="0.25">
      <c r="B15" s="137"/>
      <c r="C15" s="137"/>
      <c r="D15" s="137"/>
    </row>
    <row r="16" spans="1:9" x14ac:dyDescent="0.25">
      <c r="B16" s="50"/>
      <c r="C16" s="50"/>
      <c r="D16" s="50"/>
    </row>
  </sheetData>
  <phoneticPr fontId="7"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2"/>
  <sheetViews>
    <sheetView zoomScale="110" zoomScaleNormal="110" workbookViewId="0">
      <selection activeCell="G4" sqref="G4:G14"/>
    </sheetView>
  </sheetViews>
  <sheetFormatPr baseColWidth="10" defaultColWidth="10.7109375" defaultRowHeight="15" x14ac:dyDescent="0.25"/>
  <cols>
    <col min="1" max="1" width="57.28515625" style="30" customWidth="1"/>
    <col min="2" max="4" width="10.7109375" style="30"/>
    <col min="5" max="6" width="9.42578125" style="30" customWidth="1"/>
    <col min="7" max="7" width="10.85546875" style="30" bestFit="1" customWidth="1"/>
    <col min="8" max="9" width="10.7109375" style="30"/>
    <col min="10" max="10" width="13.140625" style="30" bestFit="1" customWidth="1"/>
    <col min="11" max="16384" width="10.7109375" style="1"/>
  </cols>
  <sheetData>
    <row r="1" spans="1:10" s="2" customFormat="1" x14ac:dyDescent="0.25">
      <c r="A1" s="141" t="s">
        <v>20</v>
      </c>
      <c r="B1" s="99"/>
      <c r="C1" s="99"/>
      <c r="D1" s="99"/>
      <c r="E1" s="99"/>
      <c r="F1" s="99"/>
      <c r="G1" s="99"/>
    </row>
    <row r="2" spans="1:10" x14ac:dyDescent="0.25">
      <c r="A2" s="100" t="s">
        <v>94</v>
      </c>
      <c r="B2" s="100"/>
      <c r="C2" s="100"/>
      <c r="D2" s="100"/>
      <c r="E2" s="100"/>
      <c r="F2" s="100"/>
      <c r="G2" s="100"/>
      <c r="H2" s="1"/>
      <c r="I2" s="1"/>
      <c r="J2" s="1"/>
    </row>
    <row r="3" spans="1:10" s="6" customFormat="1" ht="12.75" x14ac:dyDescent="0.2">
      <c r="A3" s="53" t="s">
        <v>95</v>
      </c>
      <c r="B3" s="36" t="s">
        <v>52</v>
      </c>
      <c r="C3" s="36" t="s">
        <v>254</v>
      </c>
      <c r="D3" s="36" t="s">
        <v>256</v>
      </c>
      <c r="E3" s="52" t="s">
        <v>257</v>
      </c>
      <c r="F3" s="36" t="s">
        <v>263</v>
      </c>
      <c r="G3" s="36" t="s">
        <v>189</v>
      </c>
    </row>
    <row r="4" spans="1:10" s="5" customFormat="1" ht="12.75" customHeight="1" x14ac:dyDescent="0.2">
      <c r="A4" s="143" t="s">
        <v>96</v>
      </c>
      <c r="B4" s="45">
        <v>19758.004261029906</v>
      </c>
      <c r="C4" s="45">
        <v>20120.675922197064</v>
      </c>
      <c r="D4" s="45">
        <v>19476.98325404483</v>
      </c>
      <c r="E4" s="78">
        <v>19535.074329999999</v>
      </c>
      <c r="F4" s="45">
        <v>19288.663656387682</v>
      </c>
      <c r="G4" s="60">
        <v>-2.3754454065380348E-2</v>
      </c>
      <c r="I4" s="138"/>
    </row>
    <row r="5" spans="1:10" s="5" customFormat="1" ht="12.75" customHeight="1" x14ac:dyDescent="0.2">
      <c r="A5" s="151" t="s">
        <v>97</v>
      </c>
      <c r="B5" s="45">
        <v>18108.02253722</v>
      </c>
      <c r="C5" s="45">
        <v>18095.416162050002</v>
      </c>
      <c r="D5" s="45">
        <v>17827.075676031211</v>
      </c>
      <c r="E5" s="78">
        <v>17874.73689</v>
      </c>
      <c r="F5" s="45">
        <v>17649.764294081546</v>
      </c>
      <c r="G5" s="60">
        <v>-2.5306918090947317E-2</v>
      </c>
      <c r="I5" s="138"/>
    </row>
    <row r="6" spans="1:10" s="5" customFormat="1" ht="12.75" customHeight="1" x14ac:dyDescent="0.2">
      <c r="A6" s="151" t="s">
        <v>98</v>
      </c>
      <c r="B6" s="45">
        <v>1649.9817238099063</v>
      </c>
      <c r="C6" s="45">
        <v>2025.2597601470632</v>
      </c>
      <c r="D6" s="45">
        <v>1649.9075780136179</v>
      </c>
      <c r="E6" s="78">
        <v>1660.33744</v>
      </c>
      <c r="F6" s="45">
        <v>1638.8993623061376</v>
      </c>
      <c r="G6" s="60">
        <v>-6.7166571264672958E-3</v>
      </c>
      <c r="I6" s="138"/>
    </row>
    <row r="7" spans="1:10" s="5" customFormat="1" ht="12.75" customHeight="1" x14ac:dyDescent="0.2">
      <c r="A7" s="143" t="s">
        <v>99</v>
      </c>
      <c r="B7" s="45">
        <v>8125.6523817707566</v>
      </c>
      <c r="C7" s="45">
        <v>8198.8556868936739</v>
      </c>
      <c r="D7" s="45">
        <v>8136.8603408305253</v>
      </c>
      <c r="E7" s="78">
        <v>8357.6982700000008</v>
      </c>
      <c r="F7" s="45">
        <v>8187.9621338755442</v>
      </c>
      <c r="G7" s="60">
        <v>7.6682768567080117E-3</v>
      </c>
      <c r="I7" s="138"/>
    </row>
    <row r="8" spans="1:10" s="5" customFormat="1" ht="12.75" customHeight="1" x14ac:dyDescent="0.2">
      <c r="A8" s="151" t="s">
        <v>100</v>
      </c>
      <c r="B8" s="45">
        <v>7144.8306764803619</v>
      </c>
      <c r="C8" s="45">
        <v>7246.7065957062077</v>
      </c>
      <c r="D8" s="45">
        <v>7197.0213534916093</v>
      </c>
      <c r="E8" s="78">
        <v>7399.34843</v>
      </c>
      <c r="F8" s="45">
        <v>7228.9453698077978</v>
      </c>
      <c r="G8" s="60">
        <v>1.1772804302322859E-2</v>
      </c>
      <c r="I8" s="138"/>
    </row>
    <row r="9" spans="1:10" s="5" customFormat="1" ht="12.75" customHeight="1" x14ac:dyDescent="0.2">
      <c r="A9" s="151" t="s">
        <v>101</v>
      </c>
      <c r="B9" s="45">
        <v>980.82170529039479</v>
      </c>
      <c r="C9" s="45">
        <v>952.14909118746664</v>
      </c>
      <c r="D9" s="45">
        <v>939.83898733891601</v>
      </c>
      <c r="E9" s="78">
        <v>958.34984000000009</v>
      </c>
      <c r="F9" s="45">
        <v>959.01676406774595</v>
      </c>
      <c r="G9" s="60">
        <v>-2.2231299638901247E-2</v>
      </c>
      <c r="I9" s="138"/>
    </row>
    <row r="10" spans="1:10" s="5" customFormat="1" ht="12.75" customHeight="1" x14ac:dyDescent="0.2">
      <c r="A10" s="143" t="s">
        <v>102</v>
      </c>
      <c r="B10" s="45">
        <v>1188.1678788000002</v>
      </c>
      <c r="C10" s="45">
        <v>1525.7147507792615</v>
      </c>
      <c r="D10" s="45">
        <v>1513.3780621533754</v>
      </c>
      <c r="E10" s="78">
        <v>1344.66876333</v>
      </c>
      <c r="F10" s="45">
        <v>1505.816520826774</v>
      </c>
      <c r="G10" s="60">
        <v>0.26734323296770635</v>
      </c>
      <c r="I10" s="138"/>
    </row>
    <row r="11" spans="1:10" s="5" customFormat="1" ht="12.75" customHeight="1" x14ac:dyDescent="0.2">
      <c r="A11" s="146" t="s">
        <v>103</v>
      </c>
      <c r="B11" s="47">
        <v>29071.824521600662</v>
      </c>
      <c r="C11" s="47">
        <v>29845.246359869998</v>
      </c>
      <c r="D11" s="47">
        <v>29127.221657028731</v>
      </c>
      <c r="E11" s="81">
        <v>29237.441363329999</v>
      </c>
      <c r="F11" s="47">
        <v>28982.442311090002</v>
      </c>
      <c r="G11" s="64">
        <v>-3.0745304768968751E-3</v>
      </c>
      <c r="I11" s="138"/>
    </row>
    <row r="12" spans="1:10" s="5" customFormat="1" ht="12.75" customHeight="1" x14ac:dyDescent="0.2">
      <c r="A12" s="143" t="s">
        <v>104</v>
      </c>
      <c r="B12" s="45">
        <v>1617.6969833699998</v>
      </c>
      <c r="C12" s="45">
        <v>1624.5650000000001</v>
      </c>
      <c r="D12" s="45">
        <v>1615.7472834099999</v>
      </c>
      <c r="E12" s="78">
        <v>1613.3452213200001</v>
      </c>
      <c r="F12" s="45">
        <v>1445.2768468700001</v>
      </c>
      <c r="G12" s="60">
        <v>-0.10658370403881978</v>
      </c>
      <c r="I12" s="138"/>
    </row>
    <row r="13" spans="1:10" s="5" customFormat="1" ht="12.75" customHeight="1" x14ac:dyDescent="0.2">
      <c r="A13" s="143" t="s">
        <v>105</v>
      </c>
      <c r="B13" s="45">
        <v>661.46782578999989</v>
      </c>
      <c r="C13" s="45">
        <v>620.14099999999996</v>
      </c>
      <c r="D13" s="45">
        <v>591.4575326800001</v>
      </c>
      <c r="E13" s="78">
        <v>495.62342999999998</v>
      </c>
      <c r="F13" s="45">
        <v>494.63410387999994</v>
      </c>
      <c r="G13" s="60">
        <v>-0.25221744037323091</v>
      </c>
      <c r="I13" s="138"/>
    </row>
    <row r="14" spans="1:10" s="5" customFormat="1" ht="12.75" customHeight="1" x14ac:dyDescent="0.2">
      <c r="A14" s="146" t="s">
        <v>106</v>
      </c>
      <c r="B14" s="47">
        <v>31350.989330760662</v>
      </c>
      <c r="C14" s="47">
        <v>32089.952359869996</v>
      </c>
      <c r="D14" s="47">
        <v>31334.426473118732</v>
      </c>
      <c r="E14" s="81">
        <v>31346.410014649999</v>
      </c>
      <c r="F14" s="47">
        <v>30922.353261840002</v>
      </c>
      <c r="G14" s="64">
        <v>-1.3672170418561391E-2</v>
      </c>
      <c r="I14" s="138"/>
      <c r="J14" s="22"/>
    </row>
    <row r="15" spans="1:10" x14ac:dyDescent="0.25">
      <c r="I15" s="103"/>
    </row>
    <row r="16" spans="1:10" ht="12.75" customHeight="1" x14ac:dyDescent="0.25">
      <c r="A16" s="100" t="s">
        <v>107</v>
      </c>
      <c r="B16" s="101"/>
      <c r="C16" s="101"/>
      <c r="D16" s="101"/>
      <c r="E16" s="101"/>
      <c r="F16" s="101"/>
      <c r="J16" s="1"/>
    </row>
    <row r="17" spans="1:13" ht="12.75" customHeight="1" x14ac:dyDescent="0.25">
      <c r="A17" s="53" t="s">
        <v>95</v>
      </c>
      <c r="B17" s="36" t="s">
        <v>52</v>
      </c>
      <c r="C17" s="36" t="s">
        <v>254</v>
      </c>
      <c r="D17" s="36" t="s">
        <v>256</v>
      </c>
      <c r="E17" s="52" t="s">
        <v>257</v>
      </c>
      <c r="F17" s="36" t="s">
        <v>263</v>
      </c>
      <c r="J17" s="1"/>
    </row>
    <row r="18" spans="1:13" ht="12.75" customHeight="1" x14ac:dyDescent="0.25">
      <c r="A18" s="143" t="s">
        <v>9</v>
      </c>
      <c r="B18" s="38">
        <v>29073.107667550001</v>
      </c>
      <c r="C18" s="45">
        <v>29945.061000000002</v>
      </c>
      <c r="D18" s="38">
        <v>29315.370578229999</v>
      </c>
      <c r="E18" s="78">
        <v>29374.568753830001</v>
      </c>
      <c r="F18" s="38">
        <v>28913.530452179999</v>
      </c>
      <c r="J18" s="21"/>
      <c r="K18" s="21"/>
      <c r="L18" s="21"/>
      <c r="M18" s="21"/>
    </row>
    <row r="19" spans="1:13" ht="12.75" customHeight="1" x14ac:dyDescent="0.25">
      <c r="A19" s="143" t="s">
        <v>10</v>
      </c>
      <c r="B19" s="38">
        <v>1616.4142818400001</v>
      </c>
      <c r="C19" s="45">
        <v>1524.751</v>
      </c>
      <c r="D19" s="38">
        <v>1427.2283167400001</v>
      </c>
      <c r="E19" s="78">
        <v>1476.221</v>
      </c>
      <c r="F19" s="38">
        <v>1514.18935461</v>
      </c>
      <c r="J19" s="21"/>
      <c r="K19" s="21"/>
      <c r="L19" s="21"/>
      <c r="M19" s="21"/>
    </row>
    <row r="20" spans="1:13" ht="12.75" customHeight="1" x14ac:dyDescent="0.25">
      <c r="A20" s="143" t="s">
        <v>11</v>
      </c>
      <c r="B20" s="38">
        <v>661.46782579000001</v>
      </c>
      <c r="C20" s="45">
        <v>620.14099999999996</v>
      </c>
      <c r="D20" s="38">
        <v>591.45753267999999</v>
      </c>
      <c r="E20" s="78">
        <v>495.62342999999998</v>
      </c>
      <c r="F20" s="38">
        <v>494.63410388</v>
      </c>
      <c r="J20" s="21"/>
      <c r="K20" s="21"/>
      <c r="L20" s="21"/>
      <c r="M20" s="21"/>
    </row>
    <row r="21" spans="1:13" ht="12.75" customHeight="1" x14ac:dyDescent="0.25">
      <c r="A21" s="146" t="s">
        <v>76</v>
      </c>
      <c r="B21" s="47">
        <v>31350.989775180002</v>
      </c>
      <c r="C21" s="47">
        <v>32089.953000000001</v>
      </c>
      <c r="D21" s="47">
        <v>31334.426469308728</v>
      </c>
      <c r="E21" s="81">
        <v>31346.478014649998</v>
      </c>
      <c r="F21" s="47">
        <v>30922.353261839999</v>
      </c>
      <c r="J21" s="21"/>
      <c r="K21" s="21"/>
      <c r="L21" s="21"/>
      <c r="M21" s="21"/>
    </row>
    <row r="22" spans="1:13" ht="12.75" customHeight="1" x14ac:dyDescent="0.25">
      <c r="A22" s="143" t="s">
        <v>9</v>
      </c>
      <c r="B22" s="38">
        <v>45.018803390000002</v>
      </c>
      <c r="C22" s="45">
        <v>43.399000000000001</v>
      </c>
      <c r="D22" s="38">
        <v>44.423827639999899</v>
      </c>
      <c r="E22" s="78">
        <v>91.955560439999999</v>
      </c>
      <c r="F22" s="38">
        <v>88.558218319999895</v>
      </c>
      <c r="J22" s="21"/>
      <c r="K22" s="21"/>
      <c r="L22" s="21"/>
      <c r="M22" s="21"/>
    </row>
    <row r="23" spans="1:13" ht="12.75" customHeight="1" x14ac:dyDescent="0.25">
      <c r="A23" s="143" t="s">
        <v>10</v>
      </c>
      <c r="B23" s="38">
        <v>114.08429171</v>
      </c>
      <c r="C23" s="45">
        <v>114.93</v>
      </c>
      <c r="D23" s="38">
        <v>117.11528225000001</v>
      </c>
      <c r="E23" s="78">
        <v>99.79</v>
      </c>
      <c r="F23" s="38">
        <v>106.68298507</v>
      </c>
      <c r="J23" s="21"/>
      <c r="K23" s="21"/>
      <c r="L23" s="21"/>
      <c r="M23" s="21"/>
    </row>
    <row r="24" spans="1:13" ht="12.75" customHeight="1" x14ac:dyDescent="0.25">
      <c r="A24" s="143" t="s">
        <v>11</v>
      </c>
      <c r="B24" s="38">
        <v>363.45660893000002</v>
      </c>
      <c r="C24" s="45">
        <v>347.89100000000002</v>
      </c>
      <c r="D24" s="38">
        <v>332.73757358</v>
      </c>
      <c r="E24" s="78">
        <v>254.14699999999999</v>
      </c>
      <c r="F24" s="38">
        <v>253.16345607</v>
      </c>
      <c r="J24" s="21"/>
      <c r="K24" s="21"/>
      <c r="L24" s="21"/>
      <c r="M24" s="21"/>
    </row>
    <row r="25" spans="1:13" ht="12.75" customHeight="1" x14ac:dyDescent="0.25">
      <c r="A25" s="146" t="s">
        <v>108</v>
      </c>
      <c r="B25" s="47">
        <v>522.55970403000003</v>
      </c>
      <c r="C25" s="47">
        <v>506.22</v>
      </c>
      <c r="D25" s="47">
        <v>494.67712593872898</v>
      </c>
      <c r="E25" s="81">
        <v>445.89124738999999</v>
      </c>
      <c r="F25" s="47">
        <v>448.40395117000003</v>
      </c>
      <c r="J25" s="21"/>
      <c r="K25" s="21"/>
      <c r="L25" s="21"/>
      <c r="M25" s="21"/>
    </row>
    <row r="26" spans="1:13" ht="12.75" customHeight="1" x14ac:dyDescent="0.25">
      <c r="A26" s="143" t="s">
        <v>9</v>
      </c>
      <c r="B26" s="38">
        <v>29025.650864160001</v>
      </c>
      <c r="C26" s="45">
        <v>29901.662</v>
      </c>
      <c r="D26" s="38">
        <v>29270.946750589999</v>
      </c>
      <c r="E26" s="78">
        <v>29282.61319339</v>
      </c>
      <c r="F26" s="38">
        <v>28824.97223386</v>
      </c>
      <c r="J26" s="21"/>
      <c r="K26" s="21"/>
      <c r="L26" s="21"/>
      <c r="M26" s="21"/>
    </row>
    <row r="27" spans="1:13" ht="12.75" customHeight="1" x14ac:dyDescent="0.25">
      <c r="A27" s="143" t="s">
        <v>10</v>
      </c>
      <c r="B27" s="38">
        <v>1502.3299901299999</v>
      </c>
      <c r="C27" s="45">
        <v>1409.8209999999999</v>
      </c>
      <c r="D27" s="38">
        <v>1310.11303449</v>
      </c>
      <c r="E27" s="78">
        <v>1376.431</v>
      </c>
      <c r="F27" s="38">
        <v>1407.5063695399999</v>
      </c>
      <c r="I27" s="102"/>
      <c r="J27" s="21"/>
      <c r="K27" s="21"/>
      <c r="L27" s="21"/>
      <c r="M27" s="21"/>
    </row>
    <row r="28" spans="1:13" ht="12.75" customHeight="1" x14ac:dyDescent="0.25">
      <c r="A28" s="143" t="s">
        <v>11</v>
      </c>
      <c r="B28" s="38">
        <v>300.44890146</v>
      </c>
      <c r="C28" s="45">
        <v>272.24999999999994</v>
      </c>
      <c r="D28" s="38">
        <v>258.71995909999998</v>
      </c>
      <c r="E28" s="78">
        <v>241.47642999999999</v>
      </c>
      <c r="F28" s="38">
        <v>241.47064781</v>
      </c>
      <c r="J28" s="21"/>
      <c r="K28" s="21"/>
      <c r="L28" s="21"/>
      <c r="M28" s="21"/>
    </row>
    <row r="29" spans="1:13" ht="12.75" customHeight="1" x14ac:dyDescent="0.25">
      <c r="A29" s="146" t="s">
        <v>109</v>
      </c>
      <c r="B29" s="47">
        <v>30828.429755750003</v>
      </c>
      <c r="C29" s="47">
        <v>31583.733</v>
      </c>
      <c r="D29" s="47">
        <v>30839.74934337</v>
      </c>
      <c r="E29" s="81">
        <v>30900.51879613</v>
      </c>
      <c r="F29" s="47">
        <v>30473.949329309999</v>
      </c>
      <c r="J29" s="21"/>
    </row>
    <row r="31" spans="1:13" x14ac:dyDescent="0.25">
      <c r="E31" s="103"/>
      <c r="F31" s="103"/>
    </row>
    <row r="32" spans="1:13" x14ac:dyDescent="0.25">
      <c r="E32" s="103"/>
      <c r="F32" s="103"/>
    </row>
    <row r="33" spans="5:6" x14ac:dyDescent="0.25">
      <c r="E33" s="103"/>
      <c r="F33" s="103"/>
    </row>
    <row r="34" spans="5:6" x14ac:dyDescent="0.25">
      <c r="E34" s="103"/>
      <c r="F34" s="103"/>
    </row>
    <row r="35" spans="5:6" x14ac:dyDescent="0.25">
      <c r="E35" s="103"/>
      <c r="F35" s="103"/>
    </row>
    <row r="36" spans="5:6" x14ac:dyDescent="0.25">
      <c r="E36" s="103"/>
      <c r="F36" s="103"/>
    </row>
    <row r="37" spans="5:6" x14ac:dyDescent="0.25">
      <c r="E37" s="103"/>
      <c r="F37" s="103"/>
    </row>
    <row r="38" spans="5:6" x14ac:dyDescent="0.25">
      <c r="E38" s="103"/>
      <c r="F38" s="103"/>
    </row>
    <row r="39" spans="5:6" x14ac:dyDescent="0.25">
      <c r="E39" s="103"/>
      <c r="F39" s="103"/>
    </row>
    <row r="40" spans="5:6" x14ac:dyDescent="0.25">
      <c r="E40" s="103"/>
      <c r="F40" s="103"/>
    </row>
    <row r="41" spans="5:6" x14ac:dyDescent="0.25">
      <c r="E41" s="103"/>
      <c r="F41" s="103"/>
    </row>
    <row r="42" spans="5:6" x14ac:dyDescent="0.25">
      <c r="E42" s="103"/>
      <c r="F42" s="103"/>
    </row>
  </sheetData>
  <phoneticPr fontId="7" type="noConversion"/>
  <pageMargins left="0.70866141732283472" right="0.7086614173228347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6"/>
  <sheetViews>
    <sheetView zoomScale="85" zoomScaleNormal="85" workbookViewId="0">
      <selection activeCell="H11" sqref="H11"/>
    </sheetView>
  </sheetViews>
  <sheetFormatPr baseColWidth="10" defaultColWidth="10.7109375" defaultRowHeight="19.5" x14ac:dyDescent="0.4"/>
  <cols>
    <col min="1" max="1" width="57" style="35" customWidth="1"/>
    <col min="2" max="3" width="10.7109375" style="35"/>
    <col min="4" max="4" width="10.7109375" style="27"/>
    <col min="5" max="6" width="10.7109375" style="35"/>
    <col min="7" max="16384" width="10.7109375" style="27"/>
  </cols>
  <sheetData>
    <row r="1" spans="1:7" x14ac:dyDescent="0.4">
      <c r="A1" s="141" t="s">
        <v>21</v>
      </c>
      <c r="B1" s="34"/>
      <c r="C1" s="34"/>
      <c r="D1" s="34"/>
      <c r="E1" s="34"/>
      <c r="F1" s="34"/>
    </row>
    <row r="2" spans="1:7" x14ac:dyDescent="0.4">
      <c r="A2" s="53" t="s">
        <v>67</v>
      </c>
      <c r="B2" s="167" t="s">
        <v>52</v>
      </c>
      <c r="C2" s="167" t="s">
        <v>254</v>
      </c>
      <c r="D2" s="150" t="s">
        <v>256</v>
      </c>
      <c r="E2" s="166" t="s">
        <v>257</v>
      </c>
      <c r="F2" s="167" t="s">
        <v>263</v>
      </c>
    </row>
    <row r="3" spans="1:7" s="28" customFormat="1" ht="16.5" x14ac:dyDescent="0.35">
      <c r="A3" s="143" t="s">
        <v>75</v>
      </c>
      <c r="B3" s="45">
        <v>661.46782579000001</v>
      </c>
      <c r="C3" s="45">
        <v>620.14099999999996</v>
      </c>
      <c r="D3" s="38">
        <v>591.45753267999999</v>
      </c>
      <c r="E3" s="78">
        <v>495.62342999999998</v>
      </c>
      <c r="F3" s="45">
        <v>494.63410388</v>
      </c>
    </row>
    <row r="4" spans="1:7" s="28" customFormat="1" ht="16.5" x14ac:dyDescent="0.35">
      <c r="A4" s="143" t="s">
        <v>76</v>
      </c>
      <c r="B4" s="45">
        <v>31350.988733890001</v>
      </c>
      <c r="C4" s="45">
        <v>32089.952647490001</v>
      </c>
      <c r="D4" s="38">
        <v>31334.456357160001</v>
      </c>
      <c r="E4" s="78">
        <v>31346.411197649999</v>
      </c>
      <c r="F4" s="45">
        <v>30922.353332390001</v>
      </c>
    </row>
    <row r="5" spans="1:7" s="28" customFormat="1" ht="16.5" x14ac:dyDescent="0.35">
      <c r="A5" s="146" t="s">
        <v>77</v>
      </c>
      <c r="B5" s="64">
        <v>2.1098786052160701E-2</v>
      </c>
      <c r="C5" s="64">
        <v>1.9325083050520098E-2</v>
      </c>
      <c r="D5" s="64">
        <v>1.8875627709585299E-2</v>
      </c>
      <c r="E5" s="104">
        <v>1.5811169797873299E-2</v>
      </c>
      <c r="F5" s="64">
        <v>1.5996004526663499E-2</v>
      </c>
    </row>
    <row r="6" spans="1:7" s="28" customFormat="1" ht="16.5" x14ac:dyDescent="0.35">
      <c r="A6" s="143" t="s">
        <v>75</v>
      </c>
      <c r="B6" s="45">
        <v>661.46782579000001</v>
      </c>
      <c r="C6" s="45">
        <v>620.24802949999992</v>
      </c>
      <c r="D6" s="38">
        <v>591.4575326800001</v>
      </c>
      <c r="E6" s="78">
        <v>495.62342999999998</v>
      </c>
      <c r="F6" s="45">
        <v>494.63410388</v>
      </c>
    </row>
    <row r="7" spans="1:7" s="28" customFormat="1" ht="16.5" x14ac:dyDescent="0.35">
      <c r="A7" s="143" t="s">
        <v>78</v>
      </c>
      <c r="B7" s="45">
        <v>522.55919510000001</v>
      </c>
      <c r="C7" s="45">
        <v>506.22</v>
      </c>
      <c r="D7" s="38">
        <v>494.67662968000002</v>
      </c>
      <c r="E7" s="78">
        <v>445.959</v>
      </c>
      <c r="F7" s="45">
        <v>448.40395117000003</v>
      </c>
    </row>
    <row r="8" spans="1:7" s="28" customFormat="1" ht="16.5" x14ac:dyDescent="0.35">
      <c r="A8" s="146" t="s">
        <v>79</v>
      </c>
      <c r="B8" s="64">
        <v>0.79000063136237897</v>
      </c>
      <c r="C8" s="64">
        <v>0.81615742213333398</v>
      </c>
      <c r="D8" s="64">
        <v>0.83636880477036391</v>
      </c>
      <c r="E8" s="104">
        <v>0.89979402305496303</v>
      </c>
      <c r="F8" s="64">
        <v>0.90653666549200296</v>
      </c>
      <c r="G8" s="163"/>
    </row>
    <row r="9" spans="1:7" s="28" customFormat="1" ht="16.5" x14ac:dyDescent="0.35">
      <c r="A9" s="143" t="s">
        <v>80</v>
      </c>
      <c r="B9" s="45">
        <v>518.56234979999999</v>
      </c>
      <c r="C9" s="45">
        <v>464.689991124963</v>
      </c>
      <c r="D9" s="38">
        <v>435.28249898999997</v>
      </c>
      <c r="E9" s="78">
        <v>416.92478534000003</v>
      </c>
      <c r="F9" s="45">
        <v>404.58717680000001</v>
      </c>
    </row>
    <row r="10" spans="1:7" s="28" customFormat="1" ht="16.5" x14ac:dyDescent="0.35">
      <c r="A10" s="143" t="s">
        <v>81</v>
      </c>
      <c r="B10" s="45">
        <v>309.22045736000001</v>
      </c>
      <c r="C10" s="45">
        <v>270.62054924838299</v>
      </c>
      <c r="D10" s="38">
        <v>255.10549692999999</v>
      </c>
      <c r="E10" s="78">
        <v>250.80365402000001</v>
      </c>
      <c r="F10" s="45">
        <v>242.96150806</v>
      </c>
    </row>
    <row r="11" spans="1:7" s="28" customFormat="1" ht="16.5" x14ac:dyDescent="0.35">
      <c r="A11" s="146" t="s">
        <v>82</v>
      </c>
      <c r="B11" s="64">
        <v>0.59630333262578905</v>
      </c>
      <c r="C11" s="64">
        <v>0.58236793220624505</v>
      </c>
      <c r="D11" s="64">
        <v>0.58606881168420388</v>
      </c>
      <c r="E11" s="104">
        <v>0.60155611476892901</v>
      </c>
      <c r="F11" s="64">
        <v>0.60051707516203201</v>
      </c>
    </row>
    <row r="12" spans="1:7" s="28" customFormat="1" ht="16.5" x14ac:dyDescent="0.35">
      <c r="A12" s="147" t="s">
        <v>83</v>
      </c>
      <c r="B12" s="105">
        <v>3.7041819486567901E-2</v>
      </c>
      <c r="C12" s="105">
        <v>3.3323388100663202E-2</v>
      </c>
      <c r="D12" s="105">
        <v>3.231817662458511E-2</v>
      </c>
      <c r="E12" s="106">
        <v>2.8729608748548699E-2</v>
      </c>
      <c r="F12" s="105">
        <v>2.8704407965284898E-2</v>
      </c>
    </row>
    <row r="13" spans="1:7" s="28" customFormat="1" ht="16.5" x14ac:dyDescent="0.35">
      <c r="A13" s="149" t="s">
        <v>84</v>
      </c>
      <c r="B13" s="107">
        <v>0.70488066709321295</v>
      </c>
      <c r="C13" s="107">
        <v>0.716093617903379</v>
      </c>
      <c r="D13" s="107">
        <v>0.73025508257477212</v>
      </c>
      <c r="E13" s="108">
        <v>0.76353516702720003</v>
      </c>
      <c r="F13" s="107">
        <v>0.76884908540774599</v>
      </c>
      <c r="G13" s="163"/>
    </row>
    <row r="14" spans="1:7" s="28" customFormat="1" ht="12" customHeight="1" x14ac:dyDescent="0.35">
      <c r="A14" s="109"/>
      <c r="B14" s="110"/>
      <c r="C14" s="110"/>
      <c r="D14" s="110"/>
      <c r="E14" s="110"/>
      <c r="F14" s="110"/>
    </row>
    <row r="15" spans="1:7" x14ac:dyDescent="0.4">
      <c r="A15" s="101" t="s">
        <v>85</v>
      </c>
      <c r="B15" s="101"/>
      <c r="C15" s="101"/>
      <c r="D15" s="101"/>
      <c r="E15" s="101"/>
      <c r="F15" s="101"/>
    </row>
    <row r="16" spans="1:7" x14ac:dyDescent="0.4">
      <c r="A16" s="150" t="s">
        <v>86</v>
      </c>
      <c r="B16" s="167" t="s">
        <v>52</v>
      </c>
      <c r="C16" s="167" t="s">
        <v>254</v>
      </c>
      <c r="D16" s="150" t="s">
        <v>256</v>
      </c>
      <c r="E16" s="166" t="s">
        <v>257</v>
      </c>
      <c r="F16" s="167" t="s">
        <v>263</v>
      </c>
    </row>
    <row r="17" spans="1:6" s="28" customFormat="1" ht="15.6" customHeight="1" x14ac:dyDescent="0.35">
      <c r="A17" s="80" t="s">
        <v>253</v>
      </c>
      <c r="B17" s="112">
        <v>717.62110915000017</v>
      </c>
      <c r="C17" s="47">
        <v>661.94392743000014</v>
      </c>
      <c r="D17" s="47">
        <v>620.14115084000014</v>
      </c>
      <c r="E17" s="111">
        <v>591.45753267999999</v>
      </c>
      <c r="F17" s="112">
        <v>495.62342999999998</v>
      </c>
    </row>
    <row r="18" spans="1:6" s="28" customFormat="1" ht="15.6" customHeight="1" x14ac:dyDescent="0.35">
      <c r="A18" s="113" t="s">
        <v>87</v>
      </c>
      <c r="B18" s="38">
        <v>35.917357700000004</v>
      </c>
      <c r="C18" s="38">
        <v>67.354817819999994</v>
      </c>
      <c r="D18" s="38">
        <v>57.338792019999993</v>
      </c>
      <c r="E18" s="54">
        <v>62.589396430000001</v>
      </c>
      <c r="F18" s="38">
        <v>47.114421800000002</v>
      </c>
    </row>
    <row r="19" spans="1:6" s="28" customFormat="1" ht="15.6" customHeight="1" x14ac:dyDescent="0.35">
      <c r="A19" s="113" t="s">
        <v>88</v>
      </c>
      <c r="B19" s="38">
        <v>91.594539420000004</v>
      </c>
      <c r="C19" s="38">
        <v>109.15759441</v>
      </c>
      <c r="D19" s="38">
        <v>86.022902979999998</v>
      </c>
      <c r="E19" s="54">
        <v>158.42745202</v>
      </c>
      <c r="F19" s="38">
        <v>48.103764369999993</v>
      </c>
    </row>
    <row r="20" spans="1:6" s="28" customFormat="1" ht="15.6" customHeight="1" x14ac:dyDescent="0.35">
      <c r="A20" s="114" t="s">
        <v>89</v>
      </c>
      <c r="B20" s="38">
        <v>51.968809309999997</v>
      </c>
      <c r="C20" s="38">
        <v>64.104035539999998</v>
      </c>
      <c r="D20" s="38">
        <v>48.567521830000004</v>
      </c>
      <c r="E20" s="54">
        <v>65.030584519999991</v>
      </c>
      <c r="F20" s="38">
        <v>32.850814229999997</v>
      </c>
    </row>
    <row r="21" spans="1:6" s="28" customFormat="1" ht="15.6" customHeight="1" x14ac:dyDescent="0.35">
      <c r="A21" s="114" t="s">
        <v>90</v>
      </c>
      <c r="B21" s="38">
        <v>30.597163690000002</v>
      </c>
      <c r="C21" s="38">
        <v>30.15408832</v>
      </c>
      <c r="D21" s="38">
        <v>25.538111759999996</v>
      </c>
      <c r="E21" s="54">
        <v>32.058569540000008</v>
      </c>
      <c r="F21" s="38">
        <v>11.60113007</v>
      </c>
    </row>
    <row r="22" spans="1:6" s="28" customFormat="1" ht="15.6" customHeight="1" x14ac:dyDescent="0.35">
      <c r="A22" s="114" t="s">
        <v>91</v>
      </c>
      <c r="B22" s="38">
        <v>8.6711538099999999</v>
      </c>
      <c r="C22" s="38">
        <v>13.722041610000002</v>
      </c>
      <c r="D22" s="38">
        <v>11.33623219</v>
      </c>
      <c r="E22" s="54">
        <v>14.974010190000001</v>
      </c>
      <c r="F22" s="38">
        <v>3.4519121899999994</v>
      </c>
    </row>
    <row r="23" spans="1:6" s="28" customFormat="1" ht="15.6" customHeight="1" x14ac:dyDescent="0.35">
      <c r="A23" s="114" t="s">
        <v>92</v>
      </c>
      <c r="B23" s="38">
        <v>0.35741261000000002</v>
      </c>
      <c r="C23" s="38">
        <v>1.17742894</v>
      </c>
      <c r="D23" s="38">
        <v>0.58103720000000003</v>
      </c>
      <c r="E23" s="54">
        <v>46.364287770000004</v>
      </c>
      <c r="F23" s="38">
        <v>0.19990788000000001</v>
      </c>
    </row>
    <row r="24" spans="1:6" s="28" customFormat="1" ht="15.6" customHeight="1" x14ac:dyDescent="0.35">
      <c r="A24" s="80" t="s">
        <v>93</v>
      </c>
      <c r="B24" s="47">
        <v>661.94392743000014</v>
      </c>
      <c r="C24" s="47">
        <v>620.14115084000014</v>
      </c>
      <c r="D24" s="47">
        <v>591.45753267999999</v>
      </c>
      <c r="E24" s="111">
        <v>495.62342999999998</v>
      </c>
      <c r="F24" s="47">
        <v>494.63410388</v>
      </c>
    </row>
    <row r="26" spans="1:6" x14ac:dyDescent="0.4">
      <c r="B26" s="43"/>
      <c r="C26" s="43"/>
      <c r="E26" s="43"/>
      <c r="F26" s="43"/>
    </row>
  </sheetData>
  <phoneticPr fontId="7"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Index</vt:lpstr>
      <vt:lpstr>Main Figures</vt:lpstr>
      <vt:lpstr>P&amp;L Account</vt:lpstr>
      <vt:lpstr>Net Fee Income</vt:lpstr>
      <vt:lpstr> Balance Sheet </vt:lpstr>
      <vt:lpstr>Balance Sheet Summary</vt:lpstr>
      <vt:lpstr>Customer Funds</vt:lpstr>
      <vt:lpstr>Loans to Customers</vt:lpstr>
      <vt:lpstr>Asset Quality</vt:lpstr>
      <vt:lpstr>Liquidity</vt:lpstr>
      <vt:lpstr>Solvency</vt:lpstr>
      <vt:lpstr>Glossary</vt:lpstr>
      <vt:lpstr>' Balance Sheet '!Área_de_impresión</vt:lpstr>
      <vt:lpstr>'Asset Quality'!Área_de_impresión</vt:lpstr>
      <vt:lpstr>'Balance Sheet Summary'!Área_de_impresión</vt:lpstr>
      <vt:lpstr>'Customer Funds'!Área_de_impresión</vt:lpstr>
      <vt:lpstr>Glossary!Área_de_impresión</vt:lpstr>
      <vt:lpstr>Index!Área_de_impresión</vt:lpstr>
      <vt:lpstr>Liquidity!Área_de_impresión</vt:lpstr>
      <vt:lpstr>'Loans to Customers'!Área_de_impresión</vt:lpstr>
      <vt:lpstr>'Main Figures'!Área_de_impresión</vt:lpstr>
      <vt:lpstr>'Net Fee Income'!Área_de_impresión</vt:lpstr>
      <vt:lpstr>'P&amp;L Account'!Área_de_impresión</vt:lpstr>
      <vt:lpstr>Solvency!Área_de_impresión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2023-05-11T09:21:29Z</dcterms:modified>
</cp:coreProperties>
</file>